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/>
  </bookViews>
  <sheets>
    <sheet name="02.12" sheetId="7" r:id="rId1"/>
    <sheet name="03.12" sheetId="8" r:id="rId2"/>
    <sheet name="04.12" sheetId="12" r:id="rId3"/>
    <sheet name="05.12" sheetId="10" r:id="rId4"/>
    <sheet name="06.12" sheetId="11" r:id="rId5"/>
    <sheet name="07.12" sheetId="13" r:id="rId6"/>
  </sheets>
  <calcPr calcId="124519"/>
</workbook>
</file>

<file path=xl/calcChain.xml><?xml version="1.0" encoding="utf-8"?>
<calcChain xmlns="http://schemas.openxmlformats.org/spreadsheetml/2006/main">
  <c r="G19" i="10"/>
  <c r="H19"/>
  <c r="I19"/>
  <c r="F19"/>
  <c r="G17" i="7" l="1"/>
  <c r="I11" i="13"/>
  <c r="H11"/>
  <c r="G11"/>
  <c r="F11"/>
  <c r="I36" i="12" l="1"/>
  <c r="H36"/>
  <c r="G36"/>
  <c r="F36"/>
  <c r="I26"/>
  <c r="H26"/>
  <c r="G26"/>
  <c r="F26"/>
  <c r="D18"/>
  <c r="I17"/>
  <c r="H17"/>
  <c r="G17"/>
  <c r="F17"/>
  <c r="I10"/>
  <c r="I18" s="1"/>
  <c r="H10"/>
  <c r="G10"/>
  <c r="G18" s="1"/>
  <c r="F10"/>
  <c r="F18" s="1"/>
  <c r="H18" l="1"/>
  <c r="G37" i="7"/>
  <c r="H37"/>
  <c r="I37"/>
  <c r="F37"/>
  <c r="I34" i="11" l="1"/>
  <c r="H34"/>
  <c r="G34"/>
  <c r="F34"/>
  <c r="I26"/>
  <c r="H26"/>
  <c r="G26"/>
  <c r="F26"/>
  <c r="D18"/>
  <c r="I17"/>
  <c r="H17"/>
  <c r="G17"/>
  <c r="F17"/>
  <c r="I11"/>
  <c r="I18" s="1"/>
  <c r="H11"/>
  <c r="G11"/>
  <c r="G18" s="1"/>
  <c r="F11"/>
  <c r="H18" l="1"/>
  <c r="F18"/>
  <c r="G38" i="10"/>
  <c r="H38"/>
  <c r="I38"/>
  <c r="F38"/>
  <c r="G28" i="8"/>
  <c r="H28"/>
  <c r="I28"/>
  <c r="F28"/>
  <c r="G37" l="1"/>
  <c r="H37"/>
  <c r="I37"/>
  <c r="F37"/>
  <c r="G18"/>
  <c r="H18"/>
  <c r="I18"/>
  <c r="F18"/>
  <c r="D10" l="1"/>
  <c r="G10" i="7" l="1"/>
  <c r="H10"/>
  <c r="I10"/>
  <c r="F10"/>
  <c r="D18"/>
  <c r="G18" l="1"/>
  <c r="H17"/>
  <c r="H18" s="1"/>
  <c r="I17"/>
  <c r="I18" s="1"/>
  <c r="F17"/>
  <c r="F18" s="1"/>
  <c r="G29" i="10"/>
  <c r="H29"/>
  <c r="I29"/>
  <c r="F29"/>
  <c r="G10"/>
  <c r="H10"/>
  <c r="I10"/>
  <c r="F10"/>
  <c r="I20" l="1"/>
  <c r="F20"/>
  <c r="H20"/>
  <c r="G20"/>
  <c r="G10" i="8" l="1"/>
  <c r="G19" s="1"/>
  <c r="H10"/>
  <c r="H19" s="1"/>
  <c r="I10"/>
  <c r="I19" s="1"/>
  <c r="F10"/>
  <c r="F19" s="1"/>
  <c r="G27" i="7" l="1"/>
  <c r="H27"/>
  <c r="I27"/>
  <c r="F27"/>
  <c r="D20" i="10" l="1"/>
  <c r="D19" i="8"/>
</calcChain>
</file>

<file path=xl/sharedStrings.xml><?xml version="1.0" encoding="utf-8"?>
<sst xmlns="http://schemas.openxmlformats.org/spreadsheetml/2006/main" count="374" uniqueCount="85">
  <si>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</si>
  <si>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</si>
  <si>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</si>
  <si>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</si>
  <si>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</si>
  <si>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</si>
  <si>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</si>
  <si>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</si>
  <si>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</si>
  <si>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</si>
  <si>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</si>
  <si>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</si>
  <si>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</si>
  <si>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</si>
  <si>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</si>
  <si>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</si>
  <si>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</si>
  <si>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</si>
  <si>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</si>
  <si>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</si>
  <si>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</si>
  <si>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</si>
  <si>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</si>
  <si>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</si>
  <si>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</si>
  <si>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</si>
  <si>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</si>
  <si>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</si>
  <si>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</si>
  <si>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Чай с сахаром, с яблоком</t>
  </si>
  <si>
    <t>Компот из свежих яблок</t>
  </si>
  <si>
    <t>100</t>
  </si>
  <si>
    <t>Хлеб ржаной</t>
  </si>
  <si>
    <t>Хлеб пшеничный/ржаной</t>
  </si>
  <si>
    <t>200/5</t>
  </si>
  <si>
    <t>150/3</t>
  </si>
  <si>
    <t>180/3</t>
  </si>
  <si>
    <t>Напиток из изюма и яблок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</si>
  <si>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</si>
  <si>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</si>
  <si>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</si>
  <si>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</si>
  <si>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</si>
  <si>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</si>
  <si>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Картофельное пюре с маслом сливочным</t>
  </si>
  <si>
    <t>Печенье</t>
  </si>
  <si>
    <t>гор.блюдо</t>
  </si>
  <si>
    <t>Фрукты (яблоки)</t>
  </si>
  <si>
    <t>Фрукты</t>
  </si>
  <si>
    <t xml:space="preserve">Каша пшеничная молочная 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</si>
  <si>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</si>
  <si>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</si>
  <si>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</si>
  <si>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</si>
  <si>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</si>
  <si>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Каша кукурузная молочная</t>
  </si>
  <si>
    <t>Каша ячневая молочная с маслом сливочным</t>
  </si>
  <si>
    <t>Биточки рыбные</t>
  </si>
  <si>
    <t>Биточки рыбные с молочном соусе</t>
  </si>
  <si>
    <t>90/20</t>
  </si>
  <si>
    <t>Тефтели мясные с овощами</t>
  </si>
  <si>
    <t>Напиток из плодов шиповника</t>
  </si>
  <si>
    <t>Чай с сахаром и лимоном</t>
  </si>
  <si>
    <t>Суп с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</si>
  <si>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</si>
  <si>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</si>
  <si>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</si>
  <si>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187/8/5</t>
  </si>
  <si>
    <t xml:space="preserve">Борщ из свежей капусты с картофелем </t>
  </si>
  <si>
    <t>20/40</t>
  </si>
  <si>
    <t>Бутерброд с сыром и с маслом сливочным</t>
  </si>
  <si>
    <t>Каша геркулесовая молочная вязкая</t>
  </si>
  <si>
    <t>Блины с маслом сливочным</t>
  </si>
  <si>
    <t>45/5</t>
  </si>
  <si>
    <t xml:space="preserve">Каша пшенная молочная </t>
  </si>
  <si>
    <t>Суп картофельный с вермишелью</t>
  </si>
  <si>
    <t>Сок фруктовый (нектар плодовый)</t>
  </si>
  <si>
    <t>Свекла отварная</t>
  </si>
  <si>
    <t>Чай с сахаром, с шиповника</t>
  </si>
  <si>
    <t>Котлета рубленая из куриной грудки</t>
  </si>
  <si>
    <t>Пюре гороховое с маслом сливочным</t>
  </si>
  <si>
    <t>40/30</t>
  </si>
  <si>
    <t>Сосиска в томатном соусом, с рисом отварным</t>
  </si>
  <si>
    <t>Морковь свежая (доп.гарнир)</t>
  </si>
  <si>
    <t>Рассольник Ленинградский со сметаной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</si>
</sst>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255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21" fillId="2" borderId="6" xfId="0" applyFont="1" applyFill="1" applyBorder="1" applyAlignment="1">
      <alignment horizontal="center" vertical="center"/>
    </xf>
    <xf numFmtId="0" fontId="2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9" fillId="2" borderId="5" xfId="0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 wrapText="1"/>
      <protection locked="0"/>
    </xf>
    <xf numFmtId="2" fontId="19" fillId="2" borderId="2" xfId="0" applyNumberFormat="1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21" fillId="2" borderId="6" xfId="0" applyFont="1" applyFill="1" applyBorder="1" applyAlignment="1">
      <alignment horizontal="center"/>
    </xf>
    <xf numFmtId="0" fontId="21" fillId="2" borderId="6" xfId="1" applyNumberFormat="1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2" fontId="21" fillId="2" borderId="3" xfId="1" applyNumberFormat="1" applyFont="1" applyFill="1" applyBorder="1" applyAlignment="1">
      <alignment horizontal="center"/>
    </xf>
    <xf numFmtId="2" fontId="21" fillId="2" borderId="6" xfId="1" applyNumberFormat="1" applyFont="1" applyFill="1" applyBorder="1" applyAlignment="1">
      <alignment horizontal="center"/>
    </xf>
    <xf numFmtId="2" fontId="21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2" fontId="18" fillId="2" borderId="6" xfId="0" applyNumberFormat="1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/>
    <xf numFmtId="0" fontId="18" fillId="2" borderId="3" xfId="0" applyFont="1" applyFill="1" applyBorder="1" applyAlignment="1"/>
    <xf numFmtId="0" fontId="18" fillId="2" borderId="2" xfId="0" applyFont="1" applyFill="1" applyBorder="1" applyAlignment="1" applyProtection="1">
      <alignment wrapText="1"/>
      <protection locked="0"/>
    </xf>
    <xf numFmtId="2" fontId="18" fillId="2" borderId="2" xfId="0" applyNumberFormat="1" applyFont="1" applyFill="1" applyBorder="1" applyAlignment="1" applyProtection="1">
      <alignment horizontal="center"/>
      <protection locked="0"/>
    </xf>
    <xf numFmtId="0" fontId="18" fillId="2" borderId="10" xfId="0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left" wrapText="1"/>
      <protection locked="0"/>
    </xf>
    <xf numFmtId="2" fontId="18" fillId="2" borderId="3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protection locked="0"/>
    </xf>
    <xf numFmtId="0" fontId="18" fillId="2" borderId="13" xfId="0" applyFont="1" applyFill="1" applyBorder="1" applyAlignment="1" applyProtection="1">
      <alignment horizontal="center"/>
      <protection locked="0"/>
    </xf>
    <xf numFmtId="1" fontId="18" fillId="2" borderId="14" xfId="0" applyNumberFormat="1" applyFont="1" applyFill="1" applyBorder="1" applyAlignment="1" applyProtection="1">
      <protection locked="0"/>
    </xf>
    <xf numFmtId="2" fontId="18" fillId="2" borderId="7" xfId="0" applyNumberFormat="1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alignment horizontal="center"/>
      <protection locked="0"/>
    </xf>
    <xf numFmtId="1" fontId="18" fillId="2" borderId="2" xfId="0" applyNumberFormat="1" applyFont="1" applyFill="1" applyBorder="1" applyAlignment="1" applyProtection="1">
      <protection locked="0"/>
    </xf>
    <xf numFmtId="2" fontId="18" fillId="2" borderId="2" xfId="0" applyNumberFormat="1" applyFont="1" applyFill="1" applyBorder="1" applyAlignment="1" applyProtection="1">
      <protection locked="0"/>
    </xf>
    <xf numFmtId="2" fontId="18" fillId="2" borderId="1" xfId="0" applyNumberFormat="1" applyFont="1" applyFill="1" applyBorder="1" applyAlignment="1" applyProtection="1">
      <protection locked="0"/>
    </xf>
    <xf numFmtId="0" fontId="18" fillId="2" borderId="9" xfId="0" applyFont="1" applyFill="1" applyBorder="1" applyAlignment="1">
      <alignment horizontal="center"/>
    </xf>
    <xf numFmtId="0" fontId="18" fillId="2" borderId="7" xfId="0" applyFont="1" applyFill="1" applyBorder="1" applyAlignment="1" applyProtection="1">
      <alignment horizontal="left" wrapText="1"/>
      <protection locked="0"/>
    </xf>
    <xf numFmtId="0" fontId="23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2" fontId="24" fillId="2" borderId="2" xfId="1" applyNumberFormat="1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2" fontId="23" fillId="2" borderId="6" xfId="1" applyNumberFormat="1" applyFont="1" applyFill="1" applyBorder="1" applyAlignment="1">
      <alignment horizontal="center"/>
    </xf>
    <xf numFmtId="0" fontId="23" fillId="0" borderId="3" xfId="0" applyFont="1" applyFill="1" applyBorder="1"/>
    <xf numFmtId="0" fontId="23" fillId="0" borderId="3" xfId="0" applyFont="1" applyFill="1" applyBorder="1" applyAlignment="1">
      <alignment horizontal="center" vertical="center"/>
    </xf>
    <xf numFmtId="2" fontId="23" fillId="2" borderId="3" xfId="1" applyNumberFormat="1" applyFont="1" applyFill="1" applyBorder="1" applyAlignment="1">
      <alignment horizontal="center"/>
    </xf>
    <xf numFmtId="0" fontId="23" fillId="0" borderId="3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/>
    </xf>
    <xf numFmtId="2" fontId="23" fillId="2" borderId="3" xfId="0" applyNumberFormat="1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>
      <alignment horizontal="center" vertical="center"/>
    </xf>
    <xf numFmtId="0" fontId="23" fillId="0" borderId="3" xfId="0" applyFont="1" applyFill="1" applyBorder="1" applyAlignment="1"/>
    <xf numFmtId="2" fontId="23" fillId="0" borderId="3" xfId="0" applyNumberFormat="1" applyFont="1" applyFill="1" applyBorder="1" applyAlignment="1">
      <alignment horizontal="center" vertical="center"/>
    </xf>
    <xf numFmtId="1" fontId="18" fillId="2" borderId="14" xfId="0" applyNumberFormat="1" applyFont="1" applyFill="1" applyBorder="1" applyAlignment="1" applyProtection="1">
      <alignment horizontal="center"/>
      <protection locked="0"/>
    </xf>
    <xf numFmtId="0" fontId="22" fillId="0" borderId="3" xfId="0" applyFont="1" applyFill="1" applyBorder="1" applyAlignment="1">
      <alignment vertical="center"/>
    </xf>
    <xf numFmtId="2" fontId="21" fillId="2" borderId="6" xfId="0" applyNumberFormat="1" applyFont="1" applyFill="1" applyBorder="1" applyAlignment="1">
      <alignment horizontal="center"/>
    </xf>
    <xf numFmtId="0" fontId="17" fillId="2" borderId="3" xfId="0" applyFont="1" applyFill="1" applyBorder="1" applyAlignment="1" applyProtection="1">
      <alignment wrapText="1"/>
      <protection locked="0"/>
    </xf>
    <xf numFmtId="0" fontId="1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8" fillId="2" borderId="0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 vertical="center"/>
    </xf>
    <xf numFmtId="2" fontId="2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 applyProtection="1">
      <alignment wrapText="1"/>
      <protection locked="0"/>
    </xf>
    <xf numFmtId="0" fontId="24" fillId="2" borderId="0" xfId="0" applyFont="1" applyFill="1" applyBorder="1" applyAlignment="1">
      <alignment horizontal="center"/>
    </xf>
    <xf numFmtId="2" fontId="23" fillId="2" borderId="0" xfId="0" applyNumberFormat="1" applyFont="1" applyFill="1" applyBorder="1" applyAlignment="1">
      <alignment horizontal="center"/>
    </xf>
    <xf numFmtId="0" fontId="19" fillId="2" borderId="0" xfId="0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 applyProtection="1">
      <alignment horizontal="center"/>
      <protection locked="0"/>
    </xf>
    <xf numFmtId="2" fontId="24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 applyProtection="1">
      <protection locked="0"/>
    </xf>
    <xf numFmtId="1" fontId="18" fillId="2" borderId="0" xfId="0" applyNumberFormat="1" applyFont="1" applyFill="1" applyBorder="1" applyAlignment="1" applyProtection="1">
      <protection locked="0"/>
    </xf>
    <xf numFmtId="0" fontId="19" fillId="2" borderId="0" xfId="0" applyFont="1" applyFill="1" applyBorder="1" applyAlignment="1"/>
    <xf numFmtId="0" fontId="18" fillId="2" borderId="0" xfId="0" applyFont="1" applyFill="1" applyBorder="1" applyAlignment="1" applyProtection="1">
      <alignment horizontal="left" wrapText="1"/>
      <protection locked="0"/>
    </xf>
    <xf numFmtId="0" fontId="17" fillId="2" borderId="0" xfId="0" applyFont="1" applyFill="1" applyBorder="1" applyAlignment="1" applyProtection="1">
      <alignment horizontal="left" wrapText="1"/>
      <protection locked="0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wrapText="1"/>
    </xf>
    <xf numFmtId="0" fontId="17" fillId="2" borderId="0" xfId="0" applyFont="1" applyFill="1" applyBorder="1" applyAlignment="1" applyProtection="1">
      <alignment wrapText="1"/>
      <protection locked="0"/>
    </xf>
    <xf numFmtId="2" fontId="18" fillId="2" borderId="0" xfId="0" applyNumberFormat="1" applyFont="1" applyFill="1" applyBorder="1" applyAlignment="1" applyProtection="1">
      <protection locked="0"/>
    </xf>
    <xf numFmtId="0" fontId="18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/>
    <xf numFmtId="0" fontId="1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center"/>
    </xf>
    <xf numFmtId="0" fontId="23" fillId="2" borderId="3" xfId="0" applyFont="1" applyFill="1" applyBorder="1"/>
    <xf numFmtId="0" fontId="22" fillId="2" borderId="3" xfId="0" applyFont="1" applyFill="1" applyBorder="1"/>
    <xf numFmtId="0" fontId="16" fillId="2" borderId="6" xfId="0" applyFont="1" applyFill="1" applyBorder="1" applyAlignment="1" applyProtection="1">
      <alignment wrapText="1"/>
      <protection locked="0"/>
    </xf>
    <xf numFmtId="2" fontId="19" fillId="2" borderId="6" xfId="0" applyNumberFormat="1" applyFont="1" applyFill="1" applyBorder="1" applyAlignment="1" applyProtection="1">
      <alignment horizontal="center"/>
      <protection locked="0"/>
    </xf>
    <xf numFmtId="2" fontId="26" fillId="2" borderId="6" xfId="1" applyNumberFormat="1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5" fillId="0" borderId="3" xfId="0" applyFont="1" applyBorder="1"/>
    <xf numFmtId="0" fontId="23" fillId="2" borderId="3" xfId="0" applyNumberFormat="1" applyFont="1" applyFill="1" applyBorder="1" applyAlignment="1">
      <alignment horizontal="left"/>
    </xf>
    <xf numFmtId="0" fontId="23" fillId="2" borderId="3" xfId="0" applyNumberFormat="1" applyFont="1" applyFill="1" applyBorder="1"/>
    <xf numFmtId="0" fontId="15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9" fillId="2" borderId="9" xfId="0" applyFont="1" applyFill="1" applyBorder="1" applyAlignment="1"/>
    <xf numFmtId="0" fontId="18" fillId="2" borderId="10" xfId="0" applyFont="1" applyFill="1" applyBorder="1" applyAlignment="1" applyProtection="1">
      <protection locked="0"/>
    </xf>
    <xf numFmtId="0" fontId="18" fillId="2" borderId="6" xfId="0" applyFont="1" applyFill="1" applyBorder="1" applyAlignment="1" applyProtection="1">
      <alignment wrapText="1"/>
      <protection locked="0"/>
    </xf>
    <xf numFmtId="0" fontId="14" fillId="0" borderId="3" xfId="0" applyFont="1" applyBorder="1" applyAlignment="1"/>
    <xf numFmtId="0" fontId="14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2" fontId="13" fillId="2" borderId="3" xfId="0" applyNumberFormat="1" applyFont="1" applyFill="1" applyBorder="1" applyAlignment="1">
      <alignment horizontal="center"/>
    </xf>
    <xf numFmtId="0" fontId="25" fillId="2" borderId="3" xfId="0" applyFont="1" applyFill="1" applyBorder="1" applyAlignment="1"/>
    <xf numFmtId="0" fontId="25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22" fillId="2" borderId="3" xfId="0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/>
    <xf numFmtId="0" fontId="13" fillId="2" borderId="3" xfId="0" applyFont="1" applyFill="1" applyBorder="1" applyAlignment="1">
      <alignment horizontal="center" wrapText="1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left"/>
    </xf>
    <xf numFmtId="0" fontId="13" fillId="0" borderId="3" xfId="0" applyFont="1" applyBorder="1" applyAlignment="1"/>
    <xf numFmtId="2" fontId="27" fillId="0" borderId="0" xfId="0" applyNumberFormat="1" applyFont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2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28" fillId="0" borderId="0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0" fillId="2" borderId="3" xfId="0" applyFont="1" applyFill="1" applyBorder="1" applyAlignment="1">
      <alignment wrapText="1"/>
    </xf>
    <xf numFmtId="0" fontId="9" fillId="0" borderId="3" xfId="0" applyFont="1" applyBorder="1" applyAlignment="1">
      <alignment horizontal="center"/>
    </xf>
    <xf numFmtId="0" fontId="9" fillId="2" borderId="6" xfId="0" applyFont="1" applyFill="1" applyBorder="1" applyAlignment="1"/>
    <xf numFmtId="0" fontId="8" fillId="0" borderId="3" xfId="0" applyFont="1" applyBorder="1" applyAlignment="1">
      <alignment wrapText="1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2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/>
    </xf>
    <xf numFmtId="0" fontId="8" fillId="2" borderId="6" xfId="0" applyFont="1" applyFill="1" applyBorder="1" applyAlignment="1">
      <alignment horizontal="left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/>
    <xf numFmtId="2" fontId="6" fillId="0" borderId="3" xfId="0" applyNumberFormat="1" applyFont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4" fillId="2" borderId="3" xfId="0" applyFont="1" applyFill="1" applyBorder="1" applyAlignment="1"/>
    <xf numFmtId="0" fontId="23" fillId="0" borderId="3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vertical="center"/>
    </xf>
    <xf numFmtId="0" fontId="23" fillId="0" borderId="3" xfId="0" applyFont="1" applyFill="1" applyBorder="1" applyAlignment="1">
      <alignment horizontal="center"/>
    </xf>
    <xf numFmtId="0" fontId="23" fillId="0" borderId="3" xfId="0" applyNumberFormat="1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2" borderId="10" xfId="0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7" xfId="0" applyFont="1" applyFill="1" applyBorder="1" applyAlignment="1"/>
    <xf numFmtId="0" fontId="4" fillId="0" borderId="3" xfId="0" applyFont="1" applyBorder="1" applyAlignment="1">
      <alignment wrapText="1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0" borderId="3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2" fontId="3" fillId="0" borderId="5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/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/>
    </xf>
    <xf numFmtId="2" fontId="23" fillId="0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tabSelected="1" workbookViewId="0">
      <selection activeCell="I13" sqref="I1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45628</v>
      </c>
    </row>
    <row r="3" spans="1:13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3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4.25" customHeight="1" thickBot="1">
      <c r="A5" s="21" t="s">
        <v>2</v>
      </c>
      <c r="B5" s="50"/>
      <c r="C5" s="2"/>
      <c r="D5" s="35"/>
      <c r="E5" s="5"/>
      <c r="F5" s="36"/>
      <c r="G5" s="36"/>
      <c r="H5" s="36"/>
      <c r="I5" s="36"/>
    </row>
    <row r="6" spans="1:13" ht="14.25" customHeight="1">
      <c r="A6" s="242" t="s">
        <v>48</v>
      </c>
      <c r="B6" s="55"/>
      <c r="C6" s="190" t="s">
        <v>47</v>
      </c>
      <c r="D6" s="191">
        <v>100</v>
      </c>
      <c r="E6" s="56"/>
      <c r="F6" s="194">
        <v>47</v>
      </c>
      <c r="G6" s="194">
        <v>0.4</v>
      </c>
      <c r="H6" s="194">
        <v>0.4</v>
      </c>
      <c r="I6" s="194">
        <v>9.8000000000000007</v>
      </c>
    </row>
    <row r="7" spans="1:13" ht="14.25" customHeight="1">
      <c r="A7" s="100" t="s">
        <v>17</v>
      </c>
      <c r="B7" s="57">
        <v>173</v>
      </c>
      <c r="C7" s="196" t="s">
        <v>49</v>
      </c>
      <c r="D7" s="77">
        <v>200</v>
      </c>
      <c r="E7" s="56"/>
      <c r="F7" s="194">
        <v>344.46</v>
      </c>
      <c r="G7" s="194">
        <v>14.06</v>
      </c>
      <c r="H7" s="194">
        <v>16.86</v>
      </c>
      <c r="I7" s="194">
        <v>35.49</v>
      </c>
    </row>
    <row r="8" spans="1:13" ht="14.25" customHeight="1">
      <c r="A8" s="59" t="s">
        <v>1</v>
      </c>
      <c r="B8" s="57">
        <v>376</v>
      </c>
      <c r="C8" s="235" t="s">
        <v>29</v>
      </c>
      <c r="D8" s="77">
        <v>200</v>
      </c>
      <c r="E8" s="56"/>
      <c r="F8" s="194">
        <v>36.68</v>
      </c>
      <c r="G8" s="194">
        <v>0.11</v>
      </c>
      <c r="H8" s="194">
        <v>0.06</v>
      </c>
      <c r="I8" s="194">
        <v>8.9700000000000006</v>
      </c>
    </row>
    <row r="9" spans="1:13" ht="14.25" customHeight="1">
      <c r="A9" s="59" t="s">
        <v>0</v>
      </c>
      <c r="B9" s="57"/>
      <c r="C9" s="148" t="s">
        <v>27</v>
      </c>
      <c r="D9" s="77">
        <v>50</v>
      </c>
      <c r="E9" s="56"/>
      <c r="F9" s="194">
        <v>131</v>
      </c>
      <c r="G9" s="194">
        <v>3.75</v>
      </c>
      <c r="H9" s="194">
        <v>1.45</v>
      </c>
      <c r="I9" s="194">
        <v>25.7</v>
      </c>
    </row>
    <row r="10" spans="1:13" ht="14.25" customHeight="1" thickBot="1">
      <c r="A10" s="59"/>
      <c r="B10" s="57"/>
      <c r="C10" s="60"/>
      <c r="D10" s="78">
        <v>550</v>
      </c>
      <c r="E10" s="12"/>
      <c r="F10" s="79">
        <f>SUM(F6:F9)</f>
        <v>559.14</v>
      </c>
      <c r="G10" s="79">
        <f t="shared" ref="G10:I10" si="0">SUM(G6:G9)</f>
        <v>18.32</v>
      </c>
      <c r="H10" s="79">
        <f t="shared" si="0"/>
        <v>18.769999999999996</v>
      </c>
      <c r="I10" s="79">
        <f t="shared" si="0"/>
        <v>79.960000000000008</v>
      </c>
    </row>
    <row r="11" spans="1:13" ht="14.25" customHeight="1" thickBot="1">
      <c r="A11" s="21" t="s">
        <v>10</v>
      </c>
      <c r="B11" s="62"/>
      <c r="C11" s="63"/>
      <c r="D11" s="80"/>
      <c r="E11" s="56"/>
      <c r="F11" s="81"/>
      <c r="G11" s="81"/>
      <c r="H11" s="81"/>
      <c r="I11" s="81"/>
    </row>
    <row r="12" spans="1:13" ht="14.25" customHeight="1">
      <c r="A12" s="100" t="s">
        <v>18</v>
      </c>
      <c r="B12" s="142">
        <v>82</v>
      </c>
      <c r="C12" s="236" t="s">
        <v>68</v>
      </c>
      <c r="D12" s="191">
        <v>200</v>
      </c>
      <c r="E12" s="93"/>
      <c r="F12" s="194">
        <v>263.10000000000002</v>
      </c>
      <c r="G12" s="194">
        <v>9.07</v>
      </c>
      <c r="H12" s="194">
        <v>13.69</v>
      </c>
      <c r="I12" s="194">
        <v>29.03</v>
      </c>
      <c r="J12" s="156"/>
    </row>
    <row r="13" spans="1:13" ht="14.25" customHeight="1">
      <c r="A13" s="100" t="s">
        <v>17</v>
      </c>
      <c r="B13" s="142">
        <v>234</v>
      </c>
      <c r="C13" s="201" t="s">
        <v>57</v>
      </c>
      <c r="D13" s="199">
        <v>90</v>
      </c>
      <c r="E13" s="199"/>
      <c r="F13" s="202">
        <v>170.2</v>
      </c>
      <c r="G13" s="202">
        <v>6.58</v>
      </c>
      <c r="H13" s="202">
        <v>8.98</v>
      </c>
      <c r="I13" s="202">
        <v>16.21</v>
      </c>
      <c r="J13" s="184"/>
      <c r="K13" s="184"/>
      <c r="L13" s="184"/>
      <c r="M13" s="184"/>
    </row>
    <row r="14" spans="1:13" ht="14.25" customHeight="1">
      <c r="A14" s="100" t="s">
        <v>21</v>
      </c>
      <c r="B14" s="142">
        <v>203</v>
      </c>
      <c r="C14" s="192" t="s">
        <v>41</v>
      </c>
      <c r="D14" s="193" t="s">
        <v>35</v>
      </c>
      <c r="E14" s="82"/>
      <c r="F14" s="194">
        <v>176.1</v>
      </c>
      <c r="G14" s="194">
        <v>5.68</v>
      </c>
      <c r="H14" s="194">
        <v>2.88</v>
      </c>
      <c r="I14" s="194">
        <v>31.96</v>
      </c>
    </row>
    <row r="15" spans="1:13" ht="14.25" customHeight="1">
      <c r="A15" s="100" t="s">
        <v>22</v>
      </c>
      <c r="B15" s="142">
        <v>389</v>
      </c>
      <c r="C15" s="237" t="s">
        <v>61</v>
      </c>
      <c r="D15" s="161">
        <v>200</v>
      </c>
      <c r="E15" s="82"/>
      <c r="F15" s="194">
        <v>123.6</v>
      </c>
      <c r="G15" s="194">
        <v>0.6</v>
      </c>
      <c r="H15" s="194">
        <v>0.1</v>
      </c>
      <c r="I15" s="194">
        <v>20.2</v>
      </c>
    </row>
    <row r="16" spans="1:13" ht="14.25" customHeight="1">
      <c r="A16" s="101" t="s">
        <v>0</v>
      </c>
      <c r="B16" s="142"/>
      <c r="C16" s="160" t="s">
        <v>33</v>
      </c>
      <c r="D16" s="238" t="s">
        <v>69</v>
      </c>
      <c r="E16" s="86"/>
      <c r="F16" s="94">
        <v>126.2</v>
      </c>
      <c r="G16" s="94">
        <v>4.16</v>
      </c>
      <c r="H16" s="94">
        <v>0.64</v>
      </c>
      <c r="I16" s="94">
        <v>25.68</v>
      </c>
    </row>
    <row r="17" spans="1:9" ht="14.25" customHeight="1">
      <c r="A17" s="28"/>
      <c r="B17" s="16"/>
      <c r="C17" s="160"/>
      <c r="D17" s="162">
        <v>753</v>
      </c>
      <c r="E17" s="149"/>
      <c r="F17" s="89">
        <f>SUM(F12:F16)</f>
        <v>859.2</v>
      </c>
      <c r="G17" s="89">
        <f t="shared" ref="G17:I17" si="1">SUM(G12:G16)</f>
        <v>26.09</v>
      </c>
      <c r="H17" s="89">
        <f t="shared" si="1"/>
        <v>26.290000000000003</v>
      </c>
      <c r="I17" s="89">
        <f t="shared" si="1"/>
        <v>123.08000000000001</v>
      </c>
    </row>
    <row r="18" spans="1:9" ht="14.25" customHeight="1" thickBot="1">
      <c r="A18" s="59"/>
      <c r="B18" s="65"/>
      <c r="C18" s="14" t="s">
        <v>16</v>
      </c>
      <c r="D18" s="13">
        <f>SUM(D10+D17)</f>
        <v>1303</v>
      </c>
      <c r="E18" s="41">
        <v>122.1</v>
      </c>
      <c r="F18" s="12">
        <f>SUM(F10+F17)</f>
        <v>1418.3400000000001</v>
      </c>
      <c r="G18" s="12">
        <f t="shared" ref="G18:I18" si="2">SUM(G10+G17)</f>
        <v>44.41</v>
      </c>
      <c r="H18" s="12">
        <f t="shared" si="2"/>
        <v>45.06</v>
      </c>
      <c r="I18" s="12">
        <f t="shared" si="2"/>
        <v>203.04000000000002</v>
      </c>
    </row>
    <row r="19" spans="1:9" ht="14.25" customHeight="1" thickBot="1">
      <c r="A19" s="66"/>
      <c r="B19" s="67"/>
      <c r="C19" s="60"/>
      <c r="D19" s="68"/>
      <c r="E19" s="61"/>
      <c r="F19" s="12"/>
      <c r="G19" s="12"/>
      <c r="H19" s="12"/>
      <c r="I19" s="12"/>
    </row>
    <row r="20" spans="1:9" ht="14.25" customHeight="1" thickBot="1">
      <c r="A20" s="157" t="s">
        <v>26</v>
      </c>
      <c r="B20" s="158"/>
      <c r="C20" s="159"/>
      <c r="D20" s="77"/>
      <c r="E20" s="69"/>
      <c r="F20" s="84"/>
      <c r="G20" s="88"/>
      <c r="H20" s="88"/>
      <c r="I20" s="88"/>
    </row>
    <row r="21" spans="1:9" ht="14.25" customHeight="1">
      <c r="A21" s="188" t="s">
        <v>0</v>
      </c>
      <c r="B21" s="55"/>
      <c r="C21" s="239" t="s">
        <v>70</v>
      </c>
      <c r="D21" s="193">
        <v>50</v>
      </c>
      <c r="E21" s="56"/>
      <c r="F21" s="241">
        <v>155</v>
      </c>
      <c r="G21" s="241">
        <v>6.27</v>
      </c>
      <c r="H21" s="241">
        <v>7.86</v>
      </c>
      <c r="I21" s="241">
        <v>14.83</v>
      </c>
    </row>
    <row r="22" spans="1:9" ht="14.25" customHeight="1">
      <c r="A22" s="30" t="s">
        <v>17</v>
      </c>
      <c r="B22" s="142">
        <v>234</v>
      </c>
      <c r="C22" s="201" t="s">
        <v>57</v>
      </c>
      <c r="D22" s="199">
        <v>90</v>
      </c>
      <c r="E22" s="199"/>
      <c r="F22" s="240">
        <v>170.2</v>
      </c>
      <c r="G22" s="240">
        <v>6.58</v>
      </c>
      <c r="H22" s="240">
        <v>8.98</v>
      </c>
      <c r="I22" s="240">
        <v>16.21</v>
      </c>
    </row>
    <row r="23" spans="1:9" ht="14.25" customHeight="1">
      <c r="A23" s="30" t="s">
        <v>21</v>
      </c>
      <c r="B23" s="142">
        <v>203</v>
      </c>
      <c r="C23" s="190" t="s">
        <v>41</v>
      </c>
      <c r="D23" s="195" t="s">
        <v>35</v>
      </c>
      <c r="E23" s="82"/>
      <c r="F23" s="240">
        <v>176.1</v>
      </c>
      <c r="G23" s="240">
        <v>5.68</v>
      </c>
      <c r="H23" s="240">
        <v>2.88</v>
      </c>
      <c r="I23" s="240">
        <v>31.96</v>
      </c>
    </row>
    <row r="24" spans="1:9" ht="14.25" customHeight="1">
      <c r="A24" s="30" t="s">
        <v>1</v>
      </c>
      <c r="B24" s="142">
        <v>376</v>
      </c>
      <c r="C24" s="189" t="s">
        <v>29</v>
      </c>
      <c r="D24" s="193">
        <v>200</v>
      </c>
      <c r="E24" s="56"/>
      <c r="F24" s="240">
        <v>36.68</v>
      </c>
      <c r="G24" s="240">
        <v>0.11</v>
      </c>
      <c r="H24" s="240">
        <v>0.06</v>
      </c>
      <c r="I24" s="240">
        <v>8.9700000000000006</v>
      </c>
    </row>
    <row r="25" spans="1:9" ht="14.25" customHeight="1">
      <c r="A25" s="28" t="s">
        <v>0</v>
      </c>
      <c r="B25" s="142"/>
      <c r="C25" s="239" t="s">
        <v>54</v>
      </c>
      <c r="D25" s="193">
        <v>20</v>
      </c>
      <c r="E25" s="86"/>
      <c r="F25" s="194">
        <v>47</v>
      </c>
      <c r="G25" s="240">
        <v>1.52</v>
      </c>
      <c r="H25" s="240">
        <v>0.16</v>
      </c>
      <c r="I25" s="240">
        <v>9.84</v>
      </c>
    </row>
    <row r="26" spans="1:9" ht="14.25" customHeight="1">
      <c r="A26" s="59"/>
      <c r="B26" s="57"/>
      <c r="C26" s="98"/>
      <c r="D26" s="77"/>
      <c r="E26" s="64"/>
      <c r="F26" s="84"/>
      <c r="G26" s="84"/>
      <c r="H26" s="84"/>
      <c r="I26" s="84"/>
    </row>
    <row r="27" spans="1:9" ht="14.25" customHeight="1">
      <c r="A27" s="59"/>
      <c r="B27" s="65"/>
      <c r="C27" s="10" t="s">
        <v>15</v>
      </c>
      <c r="D27" s="13">
        <v>513</v>
      </c>
      <c r="E27" s="41">
        <v>80.66</v>
      </c>
      <c r="F27" s="89">
        <f>F21+F22+F23+F24+F25+F26</f>
        <v>584.9799999999999</v>
      </c>
      <c r="G27" s="89">
        <f>G21+G22+G23+G24+G25+G26</f>
        <v>20.16</v>
      </c>
      <c r="H27" s="89">
        <f>H21+H22+H23+H24+H25+H26</f>
        <v>19.939999999999998</v>
      </c>
      <c r="I27" s="89">
        <f>I21+I22+I23+I24+I25+I26</f>
        <v>81.81</v>
      </c>
    </row>
    <row r="28" spans="1:9" ht="14.25" customHeight="1" thickBot="1">
      <c r="A28" s="66"/>
      <c r="B28" s="70"/>
      <c r="C28" s="60"/>
      <c r="D28" s="71"/>
      <c r="E28" s="61"/>
      <c r="F28" s="72"/>
      <c r="G28" s="72"/>
      <c r="H28" s="72"/>
      <c r="I28" s="73"/>
    </row>
    <row r="29" spans="1:9" ht="14.25" customHeight="1" thickBot="1">
      <c r="A29" s="74" t="s">
        <v>9</v>
      </c>
      <c r="B29" s="74" t="s">
        <v>8</v>
      </c>
      <c r="C29" s="74" t="s">
        <v>7</v>
      </c>
      <c r="D29" s="74" t="s">
        <v>6</v>
      </c>
      <c r="E29" s="74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4.25" customHeight="1" thickBot="1">
      <c r="A30" s="21" t="s">
        <v>25</v>
      </c>
      <c r="B30" s="62"/>
      <c r="C30" s="75"/>
      <c r="D30" s="80"/>
      <c r="E30" s="69"/>
      <c r="F30" s="84"/>
      <c r="G30" s="88"/>
      <c r="H30" s="88"/>
      <c r="I30" s="88"/>
    </row>
    <row r="31" spans="1:9" ht="14.25" customHeight="1">
      <c r="A31" s="30" t="s">
        <v>48</v>
      </c>
      <c r="B31" s="55"/>
      <c r="C31" s="190" t="s">
        <v>47</v>
      </c>
      <c r="D31" s="191">
        <v>100</v>
      </c>
      <c r="E31" s="56"/>
      <c r="F31" s="194">
        <v>47</v>
      </c>
      <c r="G31" s="194">
        <v>0.4</v>
      </c>
      <c r="H31" s="194">
        <v>0.4</v>
      </c>
      <c r="I31" s="194">
        <v>9.8000000000000007</v>
      </c>
    </row>
    <row r="32" spans="1:9" ht="14.25" customHeight="1">
      <c r="A32" s="30" t="s">
        <v>17</v>
      </c>
      <c r="B32" s="142">
        <v>234</v>
      </c>
      <c r="C32" s="203" t="s">
        <v>58</v>
      </c>
      <c r="D32" s="204" t="s">
        <v>59</v>
      </c>
      <c r="E32" s="82"/>
      <c r="F32" s="194">
        <v>290.2</v>
      </c>
      <c r="G32" s="200">
        <v>10.68</v>
      </c>
      <c r="H32" s="200">
        <v>13.98</v>
      </c>
      <c r="I32" s="200">
        <v>30.95</v>
      </c>
    </row>
    <row r="33" spans="1:9" ht="14.25" customHeight="1">
      <c r="A33" s="28" t="s">
        <v>21</v>
      </c>
      <c r="B33" s="142">
        <v>203</v>
      </c>
      <c r="C33" s="192" t="s">
        <v>41</v>
      </c>
      <c r="D33" s="193" t="s">
        <v>36</v>
      </c>
      <c r="E33" s="82"/>
      <c r="F33" s="194">
        <v>241.94</v>
      </c>
      <c r="G33" s="194">
        <v>9.64</v>
      </c>
      <c r="H33" s="194">
        <v>7.6</v>
      </c>
      <c r="I33" s="194">
        <v>33.35</v>
      </c>
    </row>
    <row r="34" spans="1:9" ht="14.25" customHeight="1">
      <c r="A34" s="28" t="s">
        <v>1</v>
      </c>
      <c r="B34" s="142">
        <v>376</v>
      </c>
      <c r="C34" s="189" t="s">
        <v>29</v>
      </c>
      <c r="D34" s="191">
        <v>200</v>
      </c>
      <c r="E34" s="82"/>
      <c r="F34" s="194">
        <v>36.68</v>
      </c>
      <c r="G34" s="194">
        <v>0.11</v>
      </c>
      <c r="H34" s="194">
        <v>0.06</v>
      </c>
      <c r="I34" s="194">
        <v>8.9700000000000006</v>
      </c>
    </row>
    <row r="35" spans="1:9" ht="14.25" customHeight="1">
      <c r="A35" s="28" t="s">
        <v>0</v>
      </c>
      <c r="B35" s="16"/>
      <c r="C35" s="190" t="s">
        <v>32</v>
      </c>
      <c r="D35" s="191">
        <v>20</v>
      </c>
      <c r="E35" s="56"/>
      <c r="F35" s="194">
        <v>39.6</v>
      </c>
      <c r="G35" s="194">
        <v>1.32</v>
      </c>
      <c r="H35" s="194">
        <v>0.24</v>
      </c>
      <c r="I35" s="194">
        <v>7.92</v>
      </c>
    </row>
    <row r="36" spans="1:9" ht="14.25" customHeight="1">
      <c r="A36" s="99"/>
      <c r="B36" s="57"/>
      <c r="C36" s="98"/>
      <c r="D36" s="77"/>
      <c r="E36" s="56"/>
      <c r="F36" s="84"/>
      <c r="G36" s="88"/>
      <c r="H36" s="88"/>
      <c r="I36" s="88"/>
    </row>
    <row r="37" spans="1:9" ht="14.25" customHeight="1">
      <c r="A37" s="59"/>
      <c r="B37" s="65"/>
      <c r="C37" s="11" t="s">
        <v>14</v>
      </c>
      <c r="D37" s="87">
        <v>613</v>
      </c>
      <c r="E37" s="41">
        <v>83.8</v>
      </c>
      <c r="F37" s="89">
        <f>SUM(F31:F36)</f>
        <v>655.42</v>
      </c>
      <c r="G37" s="89">
        <f t="shared" ref="G37:I37" si="3">SUM(G31:G36)</f>
        <v>22.15</v>
      </c>
      <c r="H37" s="89">
        <f t="shared" si="3"/>
        <v>22.279999999999998</v>
      </c>
      <c r="I37" s="89">
        <f t="shared" si="3"/>
        <v>90.99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H4" sqref="H4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ht="14.25" customHeight="1">
      <c r="A2" s="252" t="s">
        <v>13</v>
      </c>
      <c r="B2" s="253"/>
      <c r="C2" s="254"/>
      <c r="D2" s="90" t="s">
        <v>12</v>
      </c>
      <c r="E2" s="43" t="s">
        <v>20</v>
      </c>
      <c r="F2" s="90"/>
      <c r="G2" s="90"/>
      <c r="H2" s="90" t="s">
        <v>11</v>
      </c>
      <c r="I2" s="91">
        <v>45629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92" t="s">
        <v>2</v>
      </c>
      <c r="B5" s="45"/>
      <c r="C5" s="48"/>
      <c r="D5" s="7"/>
      <c r="E5" s="46"/>
      <c r="F5" s="8"/>
      <c r="G5" s="8"/>
      <c r="H5" s="8"/>
      <c r="I5" s="8"/>
    </row>
    <row r="6" spans="1:9" ht="14.25" customHeight="1">
      <c r="A6" s="30" t="s">
        <v>0</v>
      </c>
      <c r="B6" s="15">
        <v>209</v>
      </c>
      <c r="C6" s="239" t="s">
        <v>70</v>
      </c>
      <c r="D6" s="193">
        <v>50</v>
      </c>
      <c r="E6" s="56"/>
      <c r="F6" s="241">
        <v>155</v>
      </c>
      <c r="G6" s="241">
        <v>6.27</v>
      </c>
      <c r="H6" s="241">
        <v>7.86</v>
      </c>
      <c r="I6" s="241">
        <v>14.83</v>
      </c>
    </row>
    <row r="7" spans="1:9" ht="14.25" customHeight="1">
      <c r="A7" s="30" t="s">
        <v>17</v>
      </c>
      <c r="B7" s="16">
        <v>173</v>
      </c>
      <c r="C7" s="166" t="s">
        <v>71</v>
      </c>
      <c r="D7" s="76">
        <v>200</v>
      </c>
      <c r="E7" s="147"/>
      <c r="F7" s="165">
        <v>266.3</v>
      </c>
      <c r="G7" s="165">
        <v>8.99</v>
      </c>
      <c r="H7" s="165">
        <v>9.4600000000000009</v>
      </c>
      <c r="I7" s="165">
        <v>31.91</v>
      </c>
    </row>
    <row r="8" spans="1:9" ht="14.25" customHeight="1">
      <c r="A8" s="28" t="s">
        <v>1</v>
      </c>
      <c r="B8" s="16">
        <v>376</v>
      </c>
      <c r="C8" s="167" t="s">
        <v>42</v>
      </c>
      <c r="D8" s="76">
        <v>200</v>
      </c>
      <c r="E8" s="168"/>
      <c r="F8" s="165">
        <v>32</v>
      </c>
      <c r="G8" s="165">
        <v>7.0000000000000007E-2</v>
      </c>
      <c r="H8" s="165">
        <v>0.02</v>
      </c>
      <c r="I8" s="165">
        <v>8</v>
      </c>
    </row>
    <row r="9" spans="1:9" ht="14.25" customHeight="1">
      <c r="A9" s="28" t="s">
        <v>0</v>
      </c>
      <c r="B9" s="16"/>
      <c r="C9" s="166" t="s">
        <v>27</v>
      </c>
      <c r="D9" s="169">
        <v>50</v>
      </c>
      <c r="E9" s="170"/>
      <c r="F9" s="165">
        <v>131</v>
      </c>
      <c r="G9" s="165">
        <v>3.75</v>
      </c>
      <c r="H9" s="165">
        <v>1.45</v>
      </c>
      <c r="I9" s="165">
        <v>25.7</v>
      </c>
    </row>
    <row r="10" spans="1:9" ht="14.25" customHeight="1" thickBot="1">
      <c r="A10" s="34"/>
      <c r="B10" s="20"/>
      <c r="C10" s="23"/>
      <c r="D10" s="78">
        <f>SUM(D6:D9)</f>
        <v>500</v>
      </c>
      <c r="E10" s="12"/>
      <c r="F10" s="79">
        <f>SUM(F6:F9)</f>
        <v>584.29999999999995</v>
      </c>
      <c r="G10" s="79">
        <f t="shared" ref="G10:I10" si="0">SUM(G6:G9)</f>
        <v>19.079999999999998</v>
      </c>
      <c r="H10" s="79">
        <f t="shared" si="0"/>
        <v>18.79</v>
      </c>
      <c r="I10" s="79">
        <f t="shared" si="0"/>
        <v>80.44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>
      <c r="A12" s="175"/>
      <c r="B12" s="15"/>
      <c r="C12" s="2"/>
      <c r="D12" s="151"/>
      <c r="E12" s="5"/>
      <c r="F12" s="150"/>
      <c r="G12" s="150"/>
      <c r="H12" s="150"/>
      <c r="I12" s="150"/>
    </row>
    <row r="13" spans="1:9" ht="14.25" customHeight="1">
      <c r="A13" s="28" t="s">
        <v>18</v>
      </c>
      <c r="B13" s="15">
        <v>96</v>
      </c>
      <c r="C13" s="206" t="s">
        <v>63</v>
      </c>
      <c r="D13" s="77" t="s">
        <v>34</v>
      </c>
      <c r="E13" s="208"/>
      <c r="F13" s="209">
        <v>160.82</v>
      </c>
      <c r="G13" s="218">
        <v>6.24</v>
      </c>
      <c r="H13" s="218">
        <v>7.96</v>
      </c>
      <c r="I13" s="218">
        <v>23.41</v>
      </c>
    </row>
    <row r="14" spans="1:9" ht="14.25" customHeight="1">
      <c r="A14" s="47" t="s">
        <v>17</v>
      </c>
      <c r="B14" s="15">
        <v>235</v>
      </c>
      <c r="C14" s="190" t="s">
        <v>51</v>
      </c>
      <c r="D14" s="185">
        <v>200</v>
      </c>
      <c r="E14" s="146"/>
      <c r="F14" s="165">
        <v>473.54</v>
      </c>
      <c r="G14" s="165">
        <v>17.010000000000002</v>
      </c>
      <c r="H14" s="165">
        <v>18.47</v>
      </c>
      <c r="I14" s="165">
        <v>52.76</v>
      </c>
    </row>
    <row r="15" spans="1:9" ht="14.25" customHeight="1">
      <c r="A15" s="178" t="s">
        <v>39</v>
      </c>
      <c r="B15" s="16">
        <v>335</v>
      </c>
      <c r="C15" s="197" t="s">
        <v>52</v>
      </c>
      <c r="D15" s="173">
        <v>35</v>
      </c>
      <c r="E15" s="174"/>
      <c r="F15" s="165">
        <v>29.99</v>
      </c>
      <c r="G15" s="165">
        <v>0.59</v>
      </c>
      <c r="H15" s="165">
        <v>1.75</v>
      </c>
      <c r="I15" s="165">
        <v>2.94</v>
      </c>
    </row>
    <row r="16" spans="1:9" ht="14.25" customHeight="1">
      <c r="A16" s="28" t="s">
        <v>22</v>
      </c>
      <c r="B16" s="16">
        <v>555</v>
      </c>
      <c r="C16" s="172" t="s">
        <v>37</v>
      </c>
      <c r="D16" s="171">
        <v>200</v>
      </c>
      <c r="E16" s="5"/>
      <c r="F16" s="165">
        <v>68.12</v>
      </c>
      <c r="G16" s="165">
        <v>0.2</v>
      </c>
      <c r="H16" s="165">
        <v>0.1</v>
      </c>
      <c r="I16" s="165">
        <v>19.82</v>
      </c>
    </row>
    <row r="17" spans="1:9" ht="14.25" customHeight="1">
      <c r="A17" s="28" t="s">
        <v>0</v>
      </c>
      <c r="B17" s="16"/>
      <c r="C17" s="2" t="s">
        <v>32</v>
      </c>
      <c r="D17" s="80">
        <v>60</v>
      </c>
      <c r="E17" s="164"/>
      <c r="F17" s="88">
        <v>118.8</v>
      </c>
      <c r="G17" s="88">
        <v>3.96</v>
      </c>
      <c r="H17" s="84">
        <v>0.72</v>
      </c>
      <c r="I17" s="88">
        <v>23.76</v>
      </c>
    </row>
    <row r="18" spans="1:9" ht="14.25" customHeight="1">
      <c r="A18" s="28"/>
      <c r="B18" s="16"/>
      <c r="C18" s="22"/>
      <c r="D18" s="87">
        <v>700</v>
      </c>
      <c r="E18" s="149"/>
      <c r="F18" s="89">
        <f>SUM(F12:F17)</f>
        <v>851.27</v>
      </c>
      <c r="G18" s="89">
        <f>SUM(G12:G17)</f>
        <v>28</v>
      </c>
      <c r="H18" s="89">
        <f>SUM(H12:H17)</f>
        <v>29</v>
      </c>
      <c r="I18" s="89">
        <f>SUM(I12:I17)</f>
        <v>122.69000000000001</v>
      </c>
    </row>
    <row r="19" spans="1:9" ht="14.25" customHeight="1" thickBot="1">
      <c r="A19" s="28"/>
      <c r="B19" s="18"/>
      <c r="C19" s="14" t="s">
        <v>16</v>
      </c>
      <c r="D19" s="13">
        <f>D10+D18</f>
        <v>1200</v>
      </c>
      <c r="E19" s="41">
        <v>122.1</v>
      </c>
      <c r="F19" s="12">
        <f>SUM(F10+F18)</f>
        <v>1435.57</v>
      </c>
      <c r="G19" s="12">
        <f>SUM(G10+G18)</f>
        <v>47.08</v>
      </c>
      <c r="H19" s="12">
        <f>SUM(H10+H18)</f>
        <v>47.79</v>
      </c>
      <c r="I19" s="12">
        <f>SUM(I10+I18)</f>
        <v>203.13</v>
      </c>
    </row>
    <row r="20" spans="1:9" ht="14.25" customHeight="1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4.25" customHeight="1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4.25" customHeight="1" thickBot="1">
      <c r="A22" s="155"/>
      <c r="B22" s="15"/>
      <c r="C22" s="2"/>
      <c r="D22" s="151"/>
      <c r="E22" s="5"/>
      <c r="F22" s="150"/>
      <c r="G22" s="150"/>
      <c r="H22" s="150"/>
      <c r="I22" s="150"/>
    </row>
    <row r="23" spans="1:9" ht="14.25" customHeight="1">
      <c r="A23" s="30" t="s">
        <v>48</v>
      </c>
      <c r="B23" s="55"/>
      <c r="C23" s="190" t="s">
        <v>47</v>
      </c>
      <c r="D23" s="191">
        <v>100</v>
      </c>
      <c r="E23" s="56"/>
      <c r="F23" s="194">
        <v>47</v>
      </c>
      <c r="G23" s="194">
        <v>0.4</v>
      </c>
      <c r="H23" s="194">
        <v>0.4</v>
      </c>
      <c r="I23" s="194">
        <v>9.8000000000000007</v>
      </c>
    </row>
    <row r="24" spans="1:9" ht="14.25" customHeight="1">
      <c r="A24" s="198" t="s">
        <v>17</v>
      </c>
      <c r="B24" s="16">
        <v>235</v>
      </c>
      <c r="C24" s="190" t="s">
        <v>51</v>
      </c>
      <c r="D24" s="185">
        <v>200</v>
      </c>
      <c r="E24" s="146"/>
      <c r="F24" s="165">
        <v>473.54</v>
      </c>
      <c r="G24" s="165">
        <v>17.010000000000002</v>
      </c>
      <c r="H24" s="165">
        <v>18.47</v>
      </c>
      <c r="I24" s="165">
        <v>52.76</v>
      </c>
    </row>
    <row r="25" spans="1:9" ht="14.25" customHeight="1">
      <c r="A25" s="28" t="s">
        <v>1</v>
      </c>
      <c r="B25" s="16">
        <v>376</v>
      </c>
      <c r="C25" s="167" t="s">
        <v>42</v>
      </c>
      <c r="D25" s="76">
        <v>200</v>
      </c>
      <c r="E25" s="168"/>
      <c r="F25" s="165">
        <v>32</v>
      </c>
      <c r="G25" s="165">
        <v>7.0000000000000007E-2</v>
      </c>
      <c r="H25" s="165">
        <v>0.02</v>
      </c>
      <c r="I25" s="165">
        <v>8</v>
      </c>
    </row>
    <row r="26" spans="1:9" ht="14.25" customHeight="1">
      <c r="A26" s="28" t="s">
        <v>0</v>
      </c>
      <c r="B26" s="16"/>
      <c r="C26" s="85" t="s">
        <v>54</v>
      </c>
      <c r="D26" s="77">
        <v>20</v>
      </c>
      <c r="E26" s="56"/>
      <c r="F26" s="163">
        <v>47</v>
      </c>
      <c r="G26" s="163">
        <v>1.52</v>
      </c>
      <c r="H26" s="163">
        <v>0.16</v>
      </c>
      <c r="I26" s="163">
        <v>9.84</v>
      </c>
    </row>
    <row r="27" spans="1:9" ht="14.25" customHeight="1">
      <c r="A27" s="28"/>
      <c r="B27" s="16"/>
      <c r="C27" s="2"/>
      <c r="D27" s="77"/>
      <c r="E27" s="56"/>
      <c r="F27" s="177"/>
      <c r="G27" s="88"/>
      <c r="H27" s="88"/>
      <c r="I27" s="88"/>
    </row>
    <row r="28" spans="1:9" ht="14.25" customHeight="1">
      <c r="A28" s="28"/>
      <c r="B28" s="18"/>
      <c r="C28" s="10" t="s">
        <v>15</v>
      </c>
      <c r="D28" s="13">
        <v>520</v>
      </c>
      <c r="E28" s="41">
        <v>80.66</v>
      </c>
      <c r="F28" s="89">
        <f>SUM(F22:F27)</f>
        <v>599.54</v>
      </c>
      <c r="G28" s="89">
        <f t="shared" ref="G28:I28" si="1">SUM(G22:G27)</f>
        <v>19</v>
      </c>
      <c r="H28" s="89">
        <f t="shared" si="1"/>
        <v>19.049999999999997</v>
      </c>
      <c r="I28" s="89">
        <f t="shared" si="1"/>
        <v>80.400000000000006</v>
      </c>
    </row>
    <row r="29" spans="1:9" ht="14.25" customHeight="1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4.25" customHeight="1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9" t="s">
        <v>23</v>
      </c>
      <c r="G30" s="49" t="s">
        <v>4</v>
      </c>
      <c r="H30" s="49" t="s">
        <v>3</v>
      </c>
      <c r="I30" s="49" t="s">
        <v>24</v>
      </c>
    </row>
    <row r="31" spans="1:9" ht="14.25" customHeight="1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4.25" customHeight="1">
      <c r="A32" s="178" t="s">
        <v>39</v>
      </c>
      <c r="B32" s="15">
        <v>47</v>
      </c>
      <c r="C32" s="2" t="s">
        <v>53</v>
      </c>
      <c r="D32" s="151">
        <v>100</v>
      </c>
      <c r="E32" s="5"/>
      <c r="F32" s="163">
        <v>85.7</v>
      </c>
      <c r="G32" s="163">
        <v>1.7</v>
      </c>
      <c r="H32" s="163">
        <v>4.8</v>
      </c>
      <c r="I32" s="163">
        <v>8.4600000000000009</v>
      </c>
    </row>
    <row r="33" spans="1:9" ht="14.25" customHeight="1">
      <c r="A33" s="30" t="s">
        <v>17</v>
      </c>
      <c r="B33" s="16">
        <v>235</v>
      </c>
      <c r="C33" s="190" t="s">
        <v>51</v>
      </c>
      <c r="D33" s="143">
        <v>250</v>
      </c>
      <c r="E33" s="56"/>
      <c r="F33" s="163">
        <v>541.91999999999996</v>
      </c>
      <c r="G33" s="163">
        <v>20.260000000000002</v>
      </c>
      <c r="H33" s="163">
        <v>19.079999999999998</v>
      </c>
      <c r="I33" s="163">
        <v>73.2</v>
      </c>
    </row>
    <row r="34" spans="1:9" ht="14.25" customHeight="1">
      <c r="A34" s="28" t="s">
        <v>1</v>
      </c>
      <c r="B34" s="16">
        <v>376</v>
      </c>
      <c r="C34" s="190" t="s">
        <v>42</v>
      </c>
      <c r="D34" s="77">
        <v>200</v>
      </c>
      <c r="E34" s="56"/>
      <c r="F34" s="163">
        <v>32</v>
      </c>
      <c r="G34" s="163">
        <v>7.0000000000000007E-2</v>
      </c>
      <c r="H34" s="163">
        <v>0.02</v>
      </c>
      <c r="I34" s="163">
        <v>8</v>
      </c>
    </row>
    <row r="35" spans="1:9" ht="14.25" customHeight="1">
      <c r="A35" s="28" t="s">
        <v>0</v>
      </c>
      <c r="B35" s="16"/>
      <c r="C35" s="85" t="s">
        <v>54</v>
      </c>
      <c r="D35" s="77">
        <v>20</v>
      </c>
      <c r="E35" s="56"/>
      <c r="F35" s="163">
        <v>47</v>
      </c>
      <c r="G35" s="163">
        <v>1.52</v>
      </c>
      <c r="H35" s="163">
        <v>0.16</v>
      </c>
      <c r="I35" s="163">
        <v>9.84</v>
      </c>
    </row>
    <row r="36" spans="1:9" ht="14.25" customHeight="1">
      <c r="A36" s="28"/>
      <c r="B36" s="16"/>
      <c r="C36" s="85"/>
      <c r="D36" s="77"/>
      <c r="E36" s="56"/>
      <c r="F36" s="94"/>
      <c r="G36" s="94"/>
      <c r="H36" s="94"/>
      <c r="I36" s="94"/>
    </row>
    <row r="37" spans="1:9" ht="14.25" customHeight="1">
      <c r="A37" s="28"/>
      <c r="B37" s="18"/>
      <c r="C37" s="11" t="s">
        <v>14</v>
      </c>
      <c r="D37" s="87">
        <v>570</v>
      </c>
      <c r="E37" s="41">
        <v>83.8</v>
      </c>
      <c r="F37" s="89">
        <f>SUM(F32:F36)</f>
        <v>706.62</v>
      </c>
      <c r="G37" s="89">
        <f t="shared" ref="G37:I37" si="2">SUM(G32:G36)</f>
        <v>23.55</v>
      </c>
      <c r="H37" s="89">
        <f t="shared" si="2"/>
        <v>24.06</v>
      </c>
      <c r="I37" s="89">
        <f t="shared" si="2"/>
        <v>99.5</v>
      </c>
    </row>
    <row r="38" spans="1:9" ht="14.25" customHeight="1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H12" sqref="H12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45630</v>
      </c>
    </row>
    <row r="3" spans="1:9" ht="14.25" customHeight="1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4.2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4.25" customHeight="1">
      <c r="A6" s="30" t="s">
        <v>48</v>
      </c>
      <c r="B6" s="205"/>
      <c r="C6" s="237" t="s">
        <v>72</v>
      </c>
      <c r="D6" s="238" t="s">
        <v>73</v>
      </c>
      <c r="E6" s="208"/>
      <c r="F6" s="209">
        <v>99.14</v>
      </c>
      <c r="G6" s="209">
        <v>2.4300000000000002</v>
      </c>
      <c r="H6" s="209">
        <v>0.95</v>
      </c>
      <c r="I6" s="209">
        <v>22.6</v>
      </c>
    </row>
    <row r="7" spans="1:9" ht="14.25" customHeight="1" thickBot="1">
      <c r="A7" s="210" t="s">
        <v>17</v>
      </c>
      <c r="B7" s="15">
        <v>173</v>
      </c>
      <c r="C7" s="242" t="s">
        <v>74</v>
      </c>
      <c r="D7" s="212">
        <v>200</v>
      </c>
      <c r="E7" s="213"/>
      <c r="F7" s="209">
        <v>305.5</v>
      </c>
      <c r="G7" s="209">
        <v>13.6</v>
      </c>
      <c r="H7" s="209">
        <v>17.670000000000002</v>
      </c>
      <c r="I7" s="209">
        <v>23.55</v>
      </c>
    </row>
    <row r="8" spans="1:9" ht="14.25" customHeight="1">
      <c r="A8" s="28" t="s">
        <v>1</v>
      </c>
      <c r="B8" s="16">
        <v>377</v>
      </c>
      <c r="C8" s="211" t="s">
        <v>62</v>
      </c>
      <c r="D8" s="214">
        <v>200</v>
      </c>
      <c r="E8" s="82"/>
      <c r="F8" s="209">
        <v>34.020000000000003</v>
      </c>
      <c r="G8" s="209">
        <v>0.13</v>
      </c>
      <c r="H8" s="209">
        <v>0.02</v>
      </c>
      <c r="I8" s="209">
        <v>8.1999999999999993</v>
      </c>
    </row>
    <row r="9" spans="1:9" ht="14.25" customHeight="1">
      <c r="A9" s="28" t="s">
        <v>0</v>
      </c>
      <c r="B9" s="16"/>
      <c r="C9" s="211" t="s">
        <v>27</v>
      </c>
      <c r="D9" s="215">
        <v>50</v>
      </c>
      <c r="E9" s="215"/>
      <c r="F9" s="209">
        <v>131</v>
      </c>
      <c r="G9" s="209">
        <v>3.75</v>
      </c>
      <c r="H9" s="209">
        <v>1.45</v>
      </c>
      <c r="I9" s="209">
        <v>25.7</v>
      </c>
    </row>
    <row r="10" spans="1:9" ht="14.25" customHeight="1" thickBot="1">
      <c r="A10" s="34"/>
      <c r="B10" s="20"/>
      <c r="C10" s="23"/>
      <c r="D10" s="78">
        <v>500</v>
      </c>
      <c r="E10" s="12"/>
      <c r="F10" s="79">
        <f>SUM(F6:F9)</f>
        <v>569.66</v>
      </c>
      <c r="G10" s="79">
        <f>SUM(G6:G9)</f>
        <v>19.91</v>
      </c>
      <c r="H10" s="79">
        <f>SUM(H6:H9)</f>
        <v>20.09</v>
      </c>
      <c r="I10" s="79">
        <f>SUM(I6:I9)</f>
        <v>80.050000000000011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 thickBot="1">
      <c r="A12" s="216" t="s">
        <v>18</v>
      </c>
      <c r="B12" s="217">
        <v>119</v>
      </c>
      <c r="C12" s="242" t="s">
        <v>75</v>
      </c>
      <c r="D12" s="183">
        <v>200</v>
      </c>
      <c r="E12" s="5"/>
      <c r="F12" s="194">
        <v>194.6</v>
      </c>
      <c r="G12" s="194">
        <v>6.15</v>
      </c>
      <c r="H12" s="194">
        <v>7.47</v>
      </c>
      <c r="I12" s="194">
        <v>9.06</v>
      </c>
    </row>
    <row r="13" spans="1:9" ht="14.25" customHeight="1" thickBot="1">
      <c r="A13" s="216" t="s">
        <v>17</v>
      </c>
      <c r="B13" s="16">
        <v>294</v>
      </c>
      <c r="C13" s="219" t="s">
        <v>64</v>
      </c>
      <c r="D13" s="77">
        <v>90</v>
      </c>
      <c r="E13" s="146"/>
      <c r="F13" s="209">
        <v>229.63</v>
      </c>
      <c r="G13" s="218">
        <v>11.2</v>
      </c>
      <c r="H13" s="218">
        <v>10.95</v>
      </c>
      <c r="I13" s="218">
        <v>24.82</v>
      </c>
    </row>
    <row r="14" spans="1:9" ht="14.25" customHeight="1">
      <c r="A14" s="220" t="s">
        <v>21</v>
      </c>
      <c r="B14" s="16">
        <v>303</v>
      </c>
      <c r="C14" s="206" t="s">
        <v>65</v>
      </c>
      <c r="D14" s="214" t="s">
        <v>35</v>
      </c>
      <c r="E14" s="82"/>
      <c r="F14" s="209">
        <v>165.3</v>
      </c>
      <c r="G14" s="218">
        <v>4.5999999999999996</v>
      </c>
      <c r="H14" s="218">
        <v>7.19</v>
      </c>
      <c r="I14" s="218">
        <v>39.56</v>
      </c>
    </row>
    <row r="15" spans="1:9" ht="14.25" customHeight="1">
      <c r="A15" s="211" t="s">
        <v>22</v>
      </c>
      <c r="B15" s="16">
        <v>349</v>
      </c>
      <c r="C15" s="221" t="s">
        <v>66</v>
      </c>
      <c r="D15" s="83">
        <v>200</v>
      </c>
      <c r="E15" s="86"/>
      <c r="F15" s="209">
        <v>92.9</v>
      </c>
      <c r="G15" s="218">
        <v>7.0000000000000007E-2</v>
      </c>
      <c r="H15" s="218">
        <v>0.1</v>
      </c>
      <c r="I15" s="218">
        <v>22.03</v>
      </c>
    </row>
    <row r="16" spans="1:9" ht="14.25" customHeight="1">
      <c r="A16" s="211" t="s">
        <v>0</v>
      </c>
      <c r="B16" s="16"/>
      <c r="C16" s="206" t="s">
        <v>33</v>
      </c>
      <c r="D16" s="77" t="s">
        <v>69</v>
      </c>
      <c r="E16" s="222"/>
      <c r="F16" s="209">
        <v>126.2</v>
      </c>
      <c r="G16" s="218">
        <v>4.16</v>
      </c>
      <c r="H16" s="218">
        <v>0.64</v>
      </c>
      <c r="I16" s="218">
        <v>25.68</v>
      </c>
    </row>
    <row r="17" spans="1:9" ht="14.25" customHeight="1">
      <c r="A17" s="28"/>
      <c r="B17" s="18"/>
      <c r="C17" s="24"/>
      <c r="D17" s="87">
        <v>703</v>
      </c>
      <c r="E17" s="41"/>
      <c r="F17" s="89">
        <f>SUM(F12:F16)</f>
        <v>808.63</v>
      </c>
      <c r="G17" s="89">
        <f>SUM(G12:G16)</f>
        <v>26.180000000000003</v>
      </c>
      <c r="H17" s="89">
        <f>SUM(H12:H16)</f>
        <v>26.35</v>
      </c>
      <c r="I17" s="89">
        <f>SUM(I12:I16)</f>
        <v>121.15</v>
      </c>
    </row>
    <row r="18" spans="1:9" ht="14.25" customHeight="1" thickBot="1">
      <c r="A18" s="28"/>
      <c r="B18" s="18"/>
      <c r="C18" s="14" t="s">
        <v>16</v>
      </c>
      <c r="D18" s="13">
        <f t="shared" ref="D18:I18" si="0">SUM(D10+D17)</f>
        <v>1203</v>
      </c>
      <c r="E18" s="41">
        <v>122.1</v>
      </c>
      <c r="F18" s="12">
        <f t="shared" si="0"/>
        <v>1378.29</v>
      </c>
      <c r="G18" s="12">
        <f t="shared" si="0"/>
        <v>46.09</v>
      </c>
      <c r="H18" s="12">
        <f t="shared" si="0"/>
        <v>46.44</v>
      </c>
      <c r="I18" s="12">
        <f t="shared" si="0"/>
        <v>201.20000000000002</v>
      </c>
    </row>
    <row r="19" spans="1:9" ht="14.25" customHeight="1" thickBot="1">
      <c r="A19" s="33"/>
      <c r="B19" s="19"/>
      <c r="C19" s="23"/>
      <c r="D19" s="223"/>
      <c r="E19" s="224"/>
      <c r="F19" s="12"/>
      <c r="G19" s="12"/>
      <c r="H19" s="12"/>
      <c r="I19" s="12"/>
    </row>
    <row r="20" spans="1:9" ht="14.25" customHeight="1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4.25" customHeight="1" thickBot="1">
      <c r="A21" s="220"/>
      <c r="B21" s="217"/>
      <c r="C21" s="219"/>
      <c r="D21" s="207"/>
      <c r="E21" s="208"/>
      <c r="F21" s="209"/>
      <c r="G21" s="209"/>
      <c r="H21" s="209"/>
      <c r="I21" s="209"/>
    </row>
    <row r="22" spans="1:9" ht="14.25" customHeight="1">
      <c r="A22" s="220" t="s">
        <v>17</v>
      </c>
      <c r="B22" s="217">
        <v>294</v>
      </c>
      <c r="C22" s="219" t="s">
        <v>64</v>
      </c>
      <c r="D22" s="207">
        <v>90</v>
      </c>
      <c r="E22" s="82"/>
      <c r="F22" s="209">
        <v>229.63</v>
      </c>
      <c r="G22" s="209">
        <v>11.2</v>
      </c>
      <c r="H22" s="209">
        <v>10.95</v>
      </c>
      <c r="I22" s="209">
        <v>24.82</v>
      </c>
    </row>
    <row r="23" spans="1:9" ht="14.25" customHeight="1">
      <c r="A23" s="211" t="s">
        <v>21</v>
      </c>
      <c r="B23" s="16">
        <v>303</v>
      </c>
      <c r="C23" s="206" t="s">
        <v>65</v>
      </c>
      <c r="D23" s="207" t="s">
        <v>35</v>
      </c>
      <c r="E23" s="82"/>
      <c r="F23" s="209">
        <v>165.3</v>
      </c>
      <c r="G23" s="209">
        <v>4.5999999999999996</v>
      </c>
      <c r="H23" s="209">
        <v>7.19</v>
      </c>
      <c r="I23" s="209">
        <v>20.56</v>
      </c>
    </row>
    <row r="24" spans="1:9" ht="14.25" customHeight="1">
      <c r="A24" s="211" t="s">
        <v>1</v>
      </c>
      <c r="B24" s="16">
        <v>377</v>
      </c>
      <c r="C24" s="206" t="s">
        <v>62</v>
      </c>
      <c r="D24" s="207" t="s">
        <v>67</v>
      </c>
      <c r="E24" s="86"/>
      <c r="F24" s="209">
        <v>34.020000000000003</v>
      </c>
      <c r="G24" s="209">
        <v>0.13</v>
      </c>
      <c r="H24" s="209">
        <v>0.02</v>
      </c>
      <c r="I24" s="209">
        <v>8.1999999999999993</v>
      </c>
    </row>
    <row r="25" spans="1:9" ht="14.25" customHeight="1">
      <c r="A25" s="28" t="s">
        <v>0</v>
      </c>
      <c r="B25" s="18"/>
      <c r="C25" s="206" t="s">
        <v>33</v>
      </c>
      <c r="D25" s="77" t="s">
        <v>40</v>
      </c>
      <c r="E25" s="222"/>
      <c r="F25" s="209">
        <v>129.9</v>
      </c>
      <c r="G25" s="218">
        <v>4.26</v>
      </c>
      <c r="H25" s="218">
        <v>0.6</v>
      </c>
      <c r="I25" s="218">
        <v>26.64</v>
      </c>
    </row>
    <row r="26" spans="1:9" ht="14.25" customHeight="1">
      <c r="A26" s="28"/>
      <c r="B26" s="18"/>
      <c r="C26" s="10" t="s">
        <v>15</v>
      </c>
      <c r="D26" s="13">
        <v>503</v>
      </c>
      <c r="E26" s="41">
        <v>80.66</v>
      </c>
      <c r="F26" s="89">
        <f>SUM(F21:F25)</f>
        <v>558.85</v>
      </c>
      <c r="G26" s="89">
        <f t="shared" ref="G26:I26" si="1">SUM(G21:G25)</f>
        <v>20.189999999999998</v>
      </c>
      <c r="H26" s="89">
        <f t="shared" si="1"/>
        <v>18.760000000000002</v>
      </c>
      <c r="I26" s="89">
        <f t="shared" si="1"/>
        <v>80.22</v>
      </c>
    </row>
    <row r="27" spans="1:9" ht="14.25" customHeight="1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4.2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4.25" customHeight="1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4.25" customHeight="1">
      <c r="A30" s="220" t="s">
        <v>17</v>
      </c>
      <c r="B30" s="217">
        <v>294</v>
      </c>
      <c r="C30" s="219" t="s">
        <v>64</v>
      </c>
      <c r="D30" s="77">
        <v>100</v>
      </c>
      <c r="E30" s="208"/>
      <c r="F30" s="209">
        <v>245.14</v>
      </c>
      <c r="G30" s="209">
        <v>11.44</v>
      </c>
      <c r="H30" s="209">
        <v>12.17</v>
      </c>
      <c r="I30" s="209">
        <v>27.57</v>
      </c>
    </row>
    <row r="31" spans="1:9" ht="14.25" customHeight="1">
      <c r="A31" s="211" t="s">
        <v>21</v>
      </c>
      <c r="B31" s="16">
        <v>303</v>
      </c>
      <c r="C31" s="206" t="s">
        <v>65</v>
      </c>
      <c r="D31" s="214" t="s">
        <v>36</v>
      </c>
      <c r="E31" s="82"/>
      <c r="F31" s="209">
        <v>258.39999999999998</v>
      </c>
      <c r="G31" s="209">
        <v>6.52</v>
      </c>
      <c r="H31" s="209">
        <v>10.89</v>
      </c>
      <c r="I31" s="209">
        <v>55.67</v>
      </c>
    </row>
    <row r="32" spans="1:9" ht="14.25" customHeight="1">
      <c r="A32" s="244" t="s">
        <v>0</v>
      </c>
      <c r="B32" s="16"/>
      <c r="C32" s="243" t="s">
        <v>45</v>
      </c>
      <c r="D32" s="214">
        <v>20</v>
      </c>
      <c r="E32" s="82"/>
      <c r="F32" s="209">
        <v>62.14</v>
      </c>
      <c r="G32" s="209">
        <v>1.48</v>
      </c>
      <c r="H32" s="209">
        <v>1.88</v>
      </c>
      <c r="I32" s="209">
        <v>5.42</v>
      </c>
    </row>
    <row r="33" spans="1:9" ht="14.25" customHeight="1">
      <c r="A33" s="211" t="s">
        <v>1</v>
      </c>
      <c r="B33" s="16">
        <v>377</v>
      </c>
      <c r="C33" s="206" t="s">
        <v>62</v>
      </c>
      <c r="D33" s="207" t="s">
        <v>67</v>
      </c>
      <c r="E33" s="86"/>
      <c r="F33" s="209">
        <v>34.020000000000003</v>
      </c>
      <c r="G33" s="209">
        <v>0.13</v>
      </c>
      <c r="H33" s="209">
        <v>0.02</v>
      </c>
      <c r="I33" s="209">
        <v>8.1999999999999993</v>
      </c>
    </row>
    <row r="34" spans="1:9" ht="14.25" customHeight="1">
      <c r="A34" s="211" t="s">
        <v>0</v>
      </c>
      <c r="B34" s="225"/>
      <c r="C34" s="85" t="s">
        <v>32</v>
      </c>
      <c r="D34" s="77">
        <v>30</v>
      </c>
      <c r="E34" s="208"/>
      <c r="F34" s="94">
        <v>59.4</v>
      </c>
      <c r="G34" s="94">
        <v>1.98</v>
      </c>
      <c r="H34" s="94">
        <v>0.36</v>
      </c>
      <c r="I34" s="94">
        <v>11.88</v>
      </c>
    </row>
    <row r="35" spans="1:9" ht="14.25" customHeight="1">
      <c r="A35" s="28"/>
      <c r="B35" s="18"/>
      <c r="C35" s="226"/>
      <c r="D35" s="77"/>
      <c r="E35" s="208"/>
      <c r="F35" s="84"/>
      <c r="G35" s="88"/>
      <c r="H35" s="88"/>
      <c r="I35" s="88"/>
    </row>
    <row r="36" spans="1:9" ht="14.25" customHeight="1">
      <c r="A36" s="34"/>
      <c r="B36" s="227"/>
      <c r="C36" s="11" t="s">
        <v>14</v>
      </c>
      <c r="D36" s="87">
        <v>553</v>
      </c>
      <c r="E36" s="41">
        <v>83.8</v>
      </c>
      <c r="F36" s="89">
        <f>SUM(F30:F34)</f>
        <v>659.09999999999991</v>
      </c>
      <c r="G36" s="89">
        <f>SUM(G30:G34)</f>
        <v>21.55</v>
      </c>
      <c r="H36" s="89">
        <f>SUM(H30:H34)</f>
        <v>25.32</v>
      </c>
      <c r="I36" s="89">
        <f>SUM(I30:I34)</f>
        <v>108.74000000000001</v>
      </c>
    </row>
    <row r="37" spans="1:9" ht="14.25" customHeight="1" thickBot="1">
      <c r="A37" s="33"/>
      <c r="B37" s="20"/>
      <c r="C37" s="23"/>
      <c r="D37" s="25"/>
      <c r="E37" s="6"/>
      <c r="F37" s="25"/>
      <c r="G37" s="25"/>
      <c r="H37" s="25"/>
      <c r="I37" s="26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H10" sqref="H10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45631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>
      <c r="A6" s="28"/>
      <c r="B6" s="180">
        <v>1</v>
      </c>
      <c r="C6" s="167" t="s">
        <v>50</v>
      </c>
      <c r="D6" s="77">
        <v>40</v>
      </c>
      <c r="E6" s="181"/>
      <c r="F6" s="194">
        <v>63</v>
      </c>
      <c r="G6" s="194">
        <v>5.08</v>
      </c>
      <c r="H6" s="194">
        <v>4.5999999999999996</v>
      </c>
      <c r="I6" s="194">
        <v>0.28000000000000003</v>
      </c>
    </row>
    <row r="7" spans="1:9" ht="15.75">
      <c r="A7" s="28" t="s">
        <v>17</v>
      </c>
      <c r="B7" s="15">
        <v>174</v>
      </c>
      <c r="C7" s="166" t="s">
        <v>55</v>
      </c>
      <c r="D7" s="76">
        <v>200</v>
      </c>
      <c r="E7" s="147"/>
      <c r="F7" s="194">
        <v>305.45999999999998</v>
      </c>
      <c r="G7" s="194">
        <v>8.9499999999999993</v>
      </c>
      <c r="H7" s="194">
        <v>12.84</v>
      </c>
      <c r="I7" s="194">
        <v>39.01</v>
      </c>
    </row>
    <row r="8" spans="1:9" ht="15.75">
      <c r="A8" s="28" t="s">
        <v>1</v>
      </c>
      <c r="B8" s="15">
        <v>376</v>
      </c>
      <c r="C8" s="167" t="s">
        <v>42</v>
      </c>
      <c r="D8" s="76">
        <v>200</v>
      </c>
      <c r="E8" s="168"/>
      <c r="F8" s="194">
        <v>34.020000000000003</v>
      </c>
      <c r="G8" s="194">
        <v>0.13</v>
      </c>
      <c r="H8" s="194">
        <v>0.02</v>
      </c>
      <c r="I8" s="194">
        <v>8.1999999999999993</v>
      </c>
    </row>
    <row r="9" spans="1:9" ht="15.75">
      <c r="A9" s="28" t="s">
        <v>0</v>
      </c>
      <c r="B9" s="15"/>
      <c r="C9" s="166" t="s">
        <v>27</v>
      </c>
      <c r="D9" s="169">
        <v>65</v>
      </c>
      <c r="E9" s="170"/>
      <c r="F9" s="194">
        <v>158.4</v>
      </c>
      <c r="G9" s="194">
        <v>4.51</v>
      </c>
      <c r="H9" s="194">
        <v>2.08</v>
      </c>
      <c r="I9" s="194">
        <v>37</v>
      </c>
    </row>
    <row r="10" spans="1:9" ht="15.75" thickBot="1">
      <c r="A10" s="34"/>
      <c r="B10" s="20"/>
      <c r="C10" s="23"/>
      <c r="D10" s="78">
        <v>500</v>
      </c>
      <c r="E10" s="12"/>
      <c r="F10" s="79">
        <f>SUM(F6:F9)</f>
        <v>560.88</v>
      </c>
      <c r="G10" s="79">
        <f>SUM(G6:G9)</f>
        <v>18.670000000000002</v>
      </c>
      <c r="H10" s="79">
        <f>SUM(H6:H9)</f>
        <v>19.54</v>
      </c>
      <c r="I10" s="79">
        <f>SUM(I6:I9)</f>
        <v>84.49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28" t="s">
        <v>18</v>
      </c>
      <c r="B12" s="15"/>
      <c r="C12" s="179" t="s">
        <v>43</v>
      </c>
      <c r="D12" s="77">
        <v>250</v>
      </c>
      <c r="E12" s="154"/>
      <c r="F12" s="194">
        <v>211.9</v>
      </c>
      <c r="G12" s="194">
        <v>8.0399999999999991</v>
      </c>
      <c r="H12" s="194">
        <v>8</v>
      </c>
      <c r="I12" s="194">
        <v>26.5</v>
      </c>
    </row>
    <row r="13" spans="1:9">
      <c r="A13" s="32" t="s">
        <v>17</v>
      </c>
      <c r="B13" s="16">
        <v>758</v>
      </c>
      <c r="C13" s="144" t="s">
        <v>60</v>
      </c>
      <c r="D13" s="145" t="s">
        <v>31</v>
      </c>
      <c r="E13" s="146"/>
      <c r="F13" s="194">
        <v>179.59</v>
      </c>
      <c r="G13" s="194">
        <v>11.4</v>
      </c>
      <c r="H13" s="194">
        <v>9.91</v>
      </c>
      <c r="I13" s="194">
        <v>24.86</v>
      </c>
    </row>
    <row r="14" spans="1:9">
      <c r="A14" s="28" t="s">
        <v>21</v>
      </c>
      <c r="B14" s="15">
        <v>312</v>
      </c>
      <c r="C14" s="186" t="s">
        <v>44</v>
      </c>
      <c r="D14" s="80" t="s">
        <v>35</v>
      </c>
      <c r="E14" s="56"/>
      <c r="F14" s="194">
        <v>157.55000000000001</v>
      </c>
      <c r="G14" s="194">
        <v>3.09</v>
      </c>
      <c r="H14" s="194">
        <v>6.98</v>
      </c>
      <c r="I14" s="194">
        <v>12.48</v>
      </c>
    </row>
    <row r="15" spans="1:9">
      <c r="A15" s="28"/>
      <c r="B15" s="15"/>
      <c r="C15" s="245" t="s">
        <v>77</v>
      </c>
      <c r="D15" s="80">
        <v>30</v>
      </c>
      <c r="E15" s="56"/>
      <c r="F15" s="194">
        <v>27.84</v>
      </c>
      <c r="G15" s="194">
        <v>0.42</v>
      </c>
      <c r="H15" s="194">
        <v>1.8</v>
      </c>
      <c r="I15" s="194">
        <v>2.48</v>
      </c>
    </row>
    <row r="16" spans="1:9" ht="14.25" customHeight="1">
      <c r="A16" s="28" t="s">
        <v>22</v>
      </c>
      <c r="B16" s="15">
        <v>158</v>
      </c>
      <c r="C16" s="152" t="s">
        <v>76</v>
      </c>
      <c r="D16" s="83">
        <v>200</v>
      </c>
      <c r="E16" s="96"/>
      <c r="F16" s="194">
        <v>84.8</v>
      </c>
      <c r="G16" s="194">
        <v>1</v>
      </c>
      <c r="H16" s="194">
        <v>0</v>
      </c>
      <c r="I16" s="194">
        <v>20.2</v>
      </c>
    </row>
    <row r="17" spans="1:9">
      <c r="A17" s="28" t="s">
        <v>0</v>
      </c>
      <c r="B17" s="18"/>
      <c r="C17" s="176" t="s">
        <v>33</v>
      </c>
      <c r="D17" s="77" t="s">
        <v>69</v>
      </c>
      <c r="E17" s="64"/>
      <c r="F17" s="163">
        <v>126.2</v>
      </c>
      <c r="G17" s="165">
        <v>4.16</v>
      </c>
      <c r="H17" s="165">
        <v>0.64</v>
      </c>
      <c r="I17" s="165">
        <v>25.68</v>
      </c>
    </row>
    <row r="18" spans="1:9">
      <c r="A18" s="28"/>
      <c r="B18" s="16"/>
      <c r="C18" s="2"/>
      <c r="D18" s="77"/>
      <c r="E18" s="64"/>
      <c r="F18" s="88"/>
      <c r="G18" s="84"/>
      <c r="H18" s="88"/>
      <c r="I18" s="88"/>
    </row>
    <row r="19" spans="1:9">
      <c r="A19" s="28"/>
      <c r="B19" s="16"/>
      <c r="C19" s="22"/>
      <c r="D19" s="87">
        <v>738</v>
      </c>
      <c r="E19" s="149"/>
      <c r="F19" s="89">
        <f>SUM(F12:F18)</f>
        <v>787.88</v>
      </c>
      <c r="G19" s="89">
        <f t="shared" ref="G19:I19" si="0">SUM(G12:G18)</f>
        <v>28.11</v>
      </c>
      <c r="H19" s="89">
        <f t="shared" si="0"/>
        <v>27.330000000000002</v>
      </c>
      <c r="I19" s="89">
        <f t="shared" si="0"/>
        <v>112.20000000000002</v>
      </c>
    </row>
    <row r="20" spans="1:9" ht="15.75" thickBot="1">
      <c r="A20" s="28"/>
      <c r="B20" s="18"/>
      <c r="C20" s="14" t="s">
        <v>16</v>
      </c>
      <c r="D20" s="13">
        <f>D10+D19</f>
        <v>1238</v>
      </c>
      <c r="E20" s="41">
        <v>122.1</v>
      </c>
      <c r="F20" s="12">
        <f>SUM(F10+F19)</f>
        <v>1348.76</v>
      </c>
      <c r="G20" s="12">
        <f>SUM(G10+G19)</f>
        <v>46.78</v>
      </c>
      <c r="H20" s="12">
        <f>SUM(H10+H19)</f>
        <v>46.870000000000005</v>
      </c>
      <c r="I20" s="12">
        <f>SUM(I10+I19)</f>
        <v>196.69</v>
      </c>
    </row>
    <row r="21" spans="1:9" ht="15.75" thickBot="1">
      <c r="A21" s="33"/>
      <c r="B21" s="19"/>
      <c r="C21" s="23"/>
      <c r="D21" s="95"/>
      <c r="E21" s="61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7"/>
      <c r="E22" s="4"/>
      <c r="F22" s="38"/>
      <c r="G22" s="40"/>
      <c r="H22" s="40"/>
      <c r="I22" s="40"/>
    </row>
    <row r="23" spans="1:9" ht="15.75" thickBot="1">
      <c r="A23" s="28" t="s">
        <v>0</v>
      </c>
      <c r="B23" s="180">
        <v>1</v>
      </c>
      <c r="C23" s="167" t="s">
        <v>45</v>
      </c>
      <c r="D23" s="77">
        <v>20</v>
      </c>
      <c r="E23" s="181"/>
      <c r="F23" s="194">
        <v>62.14</v>
      </c>
      <c r="G23" s="194">
        <v>1.48</v>
      </c>
      <c r="H23" s="194">
        <v>1.88</v>
      </c>
      <c r="I23" s="194">
        <v>5.42</v>
      </c>
    </row>
    <row r="24" spans="1:9" ht="15.75" thickBot="1">
      <c r="A24" s="32" t="s">
        <v>17</v>
      </c>
      <c r="B24" s="16">
        <v>758</v>
      </c>
      <c r="C24" s="144" t="s">
        <v>60</v>
      </c>
      <c r="D24" s="145" t="s">
        <v>31</v>
      </c>
      <c r="E24" s="146"/>
      <c r="F24" s="194">
        <v>179.59</v>
      </c>
      <c r="G24" s="194">
        <v>11.4</v>
      </c>
      <c r="H24" s="194">
        <v>9.91</v>
      </c>
      <c r="I24" s="194">
        <v>24.86</v>
      </c>
    </row>
    <row r="25" spans="1:9" ht="14.25" customHeight="1">
      <c r="A25" s="32" t="s">
        <v>21</v>
      </c>
      <c r="B25" s="16">
        <v>312</v>
      </c>
      <c r="C25" s="186" t="s">
        <v>44</v>
      </c>
      <c r="D25" s="80" t="s">
        <v>35</v>
      </c>
      <c r="E25" s="56"/>
      <c r="F25" s="194">
        <v>157.55000000000001</v>
      </c>
      <c r="G25" s="194">
        <v>3.09</v>
      </c>
      <c r="H25" s="194">
        <v>6.98</v>
      </c>
      <c r="I25" s="194">
        <v>12.48</v>
      </c>
    </row>
    <row r="26" spans="1:9" ht="15.75">
      <c r="A26" s="28" t="s">
        <v>22</v>
      </c>
      <c r="B26" s="16">
        <v>158</v>
      </c>
      <c r="C26" s="152" t="s">
        <v>76</v>
      </c>
      <c r="D26" s="83">
        <v>200</v>
      </c>
      <c r="E26" s="96"/>
      <c r="F26" s="194">
        <v>84.8</v>
      </c>
      <c r="G26" s="194">
        <v>1</v>
      </c>
      <c r="H26" s="194">
        <v>0</v>
      </c>
      <c r="I26" s="194">
        <v>20.2</v>
      </c>
    </row>
    <row r="27" spans="1:9">
      <c r="A27" s="28" t="s">
        <v>0</v>
      </c>
      <c r="B27" s="16"/>
      <c r="C27" s="85" t="s">
        <v>28</v>
      </c>
      <c r="D27" s="77" t="s">
        <v>38</v>
      </c>
      <c r="E27" s="56"/>
      <c r="F27" s="163">
        <v>80</v>
      </c>
      <c r="G27" s="163">
        <v>3.15</v>
      </c>
      <c r="H27" s="163">
        <v>0.19</v>
      </c>
      <c r="I27" s="163">
        <v>19.739999999999998</v>
      </c>
    </row>
    <row r="28" spans="1:9">
      <c r="A28" s="28"/>
      <c r="B28" s="16"/>
      <c r="C28" s="2"/>
      <c r="D28" s="35"/>
      <c r="E28" s="5"/>
      <c r="F28" s="39"/>
      <c r="G28" s="97"/>
      <c r="H28" s="97"/>
      <c r="I28" s="97"/>
    </row>
    <row r="29" spans="1:9">
      <c r="A29" s="28"/>
      <c r="B29" s="18"/>
      <c r="C29" s="10" t="s">
        <v>15</v>
      </c>
      <c r="D29" s="13">
        <v>518</v>
      </c>
      <c r="E29" s="41">
        <v>80.66</v>
      </c>
      <c r="F29" s="89">
        <f>SUM(F23:F27)</f>
        <v>564.08000000000004</v>
      </c>
      <c r="G29" s="89">
        <f>SUM(G23:G27)</f>
        <v>20.119999999999997</v>
      </c>
      <c r="H29" s="89">
        <f>SUM(H23:H27)</f>
        <v>18.96</v>
      </c>
      <c r="I29" s="89">
        <f>SUM(I23:I27)</f>
        <v>82.7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4"/>
    </row>
    <row r="31" spans="1:9" ht="15.75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5"/>
      <c r="E32" s="4"/>
      <c r="F32" s="38"/>
      <c r="G32" s="40"/>
      <c r="H32" s="40"/>
      <c r="I32" s="40"/>
    </row>
    <row r="33" spans="1:9" ht="15.75" thickBot="1">
      <c r="A33" s="28" t="s">
        <v>48</v>
      </c>
      <c r="B33" s="16">
        <v>134</v>
      </c>
      <c r="C33" s="153" t="s">
        <v>47</v>
      </c>
      <c r="D33" s="77">
        <v>100</v>
      </c>
      <c r="E33" s="154"/>
      <c r="F33" s="194">
        <v>47</v>
      </c>
      <c r="G33" s="194">
        <v>0.4</v>
      </c>
      <c r="H33" s="194">
        <v>0.4</v>
      </c>
      <c r="I33" s="194">
        <v>9.8000000000000007</v>
      </c>
    </row>
    <row r="34" spans="1:9" ht="15.75" thickBot="1">
      <c r="A34" s="32" t="s">
        <v>17</v>
      </c>
      <c r="B34" s="16">
        <v>758</v>
      </c>
      <c r="C34" s="144" t="s">
        <v>60</v>
      </c>
      <c r="D34" s="145" t="s">
        <v>31</v>
      </c>
      <c r="E34" s="146"/>
      <c r="F34" s="194">
        <v>183.5</v>
      </c>
      <c r="G34" s="194">
        <v>12.84</v>
      </c>
      <c r="H34" s="194">
        <v>12.23</v>
      </c>
      <c r="I34" s="194">
        <v>28.5</v>
      </c>
    </row>
    <row r="35" spans="1:9" ht="15.75" customHeight="1">
      <c r="A35" s="32" t="s">
        <v>21</v>
      </c>
      <c r="B35" s="16">
        <v>312</v>
      </c>
      <c r="C35" s="186" t="s">
        <v>44</v>
      </c>
      <c r="D35" s="80" t="s">
        <v>36</v>
      </c>
      <c r="E35" s="56"/>
      <c r="F35" s="194">
        <v>335.2</v>
      </c>
      <c r="G35" s="194">
        <v>6.7</v>
      </c>
      <c r="H35" s="194">
        <v>9.0399999999999991</v>
      </c>
      <c r="I35" s="194">
        <v>34.67</v>
      </c>
    </row>
    <row r="36" spans="1:9" ht="15.75">
      <c r="A36" s="28" t="s">
        <v>1</v>
      </c>
      <c r="B36" s="16">
        <v>158</v>
      </c>
      <c r="C36" s="152" t="s">
        <v>78</v>
      </c>
      <c r="D36" s="83">
        <v>200</v>
      </c>
      <c r="E36" s="96"/>
      <c r="F36" s="194">
        <v>34.020000000000003</v>
      </c>
      <c r="G36" s="194">
        <v>0.13</v>
      </c>
      <c r="H36" s="194">
        <v>0.02</v>
      </c>
      <c r="I36" s="194">
        <v>8.1999999999999993</v>
      </c>
    </row>
    <row r="37" spans="1:9">
      <c r="A37" s="28" t="s">
        <v>0</v>
      </c>
      <c r="B37" s="16"/>
      <c r="C37" s="85" t="s">
        <v>54</v>
      </c>
      <c r="D37" s="77">
        <v>20</v>
      </c>
      <c r="E37" s="56"/>
      <c r="F37" s="94">
        <v>47</v>
      </c>
      <c r="G37" s="94">
        <v>1.52</v>
      </c>
      <c r="H37" s="94">
        <v>0.16</v>
      </c>
      <c r="I37" s="94">
        <v>9.84</v>
      </c>
    </row>
    <row r="38" spans="1:9">
      <c r="A38" s="28"/>
      <c r="B38" s="18"/>
      <c r="C38" s="11" t="s">
        <v>14</v>
      </c>
      <c r="D38" s="87">
        <v>603</v>
      </c>
      <c r="E38" s="41">
        <v>83.8</v>
      </c>
      <c r="F38" s="89">
        <f>SUM(F33:F37)</f>
        <v>646.72</v>
      </c>
      <c r="G38" s="89">
        <f t="shared" ref="G38:I38" si="1">SUM(G33:G37)</f>
        <v>21.59</v>
      </c>
      <c r="H38" s="89">
        <f t="shared" si="1"/>
        <v>21.85</v>
      </c>
      <c r="I38" s="89">
        <f t="shared" si="1"/>
        <v>91.01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5"/>
  <sheetViews>
    <sheetView workbookViewId="0">
      <selection activeCell="G16" sqref="G16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45632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30" t="s">
        <v>48</v>
      </c>
      <c r="B6" s="55"/>
      <c r="C6" s="190" t="s">
        <v>47</v>
      </c>
      <c r="D6" s="191">
        <v>100</v>
      </c>
      <c r="E6" s="56"/>
      <c r="F6" s="194">
        <v>47</v>
      </c>
      <c r="G6" s="194">
        <v>0.4</v>
      </c>
      <c r="H6" s="194">
        <v>0.4</v>
      </c>
      <c r="I6" s="194">
        <v>9.8000000000000007</v>
      </c>
    </row>
    <row r="7" spans="1:9" ht="14.25" customHeight="1">
      <c r="A7" s="28" t="s">
        <v>46</v>
      </c>
      <c r="B7" s="15">
        <v>174</v>
      </c>
      <c r="C7" s="166" t="s">
        <v>56</v>
      </c>
      <c r="D7" s="76" t="s">
        <v>35</v>
      </c>
      <c r="E7" s="147"/>
      <c r="F7" s="194">
        <v>331.89</v>
      </c>
      <c r="G7" s="194">
        <v>10.61</v>
      </c>
      <c r="H7" s="194">
        <v>13.83</v>
      </c>
      <c r="I7" s="194">
        <v>41.62</v>
      </c>
    </row>
    <row r="8" spans="1:9" ht="15.75" customHeight="1">
      <c r="A8" s="28" t="s">
        <v>1</v>
      </c>
      <c r="B8" s="15">
        <v>382</v>
      </c>
      <c r="C8" s="167" t="s">
        <v>19</v>
      </c>
      <c r="D8" s="76">
        <v>200</v>
      </c>
      <c r="E8" s="168"/>
      <c r="F8" s="194">
        <v>58.6</v>
      </c>
      <c r="G8" s="194">
        <v>4.08</v>
      </c>
      <c r="H8" s="194">
        <v>3.54</v>
      </c>
      <c r="I8" s="194">
        <v>2.61</v>
      </c>
    </row>
    <row r="9" spans="1:9" ht="15.75" customHeight="1">
      <c r="A9" s="28" t="s">
        <v>0</v>
      </c>
      <c r="B9" s="15"/>
      <c r="C9" s="166" t="s">
        <v>27</v>
      </c>
      <c r="D9" s="169">
        <v>50</v>
      </c>
      <c r="E9" s="170"/>
      <c r="F9" s="194">
        <v>131</v>
      </c>
      <c r="G9" s="194">
        <v>3.75</v>
      </c>
      <c r="H9" s="194">
        <v>1.45</v>
      </c>
      <c r="I9" s="194">
        <v>25.7</v>
      </c>
    </row>
    <row r="10" spans="1:9" ht="15" customHeight="1">
      <c r="A10" s="28"/>
      <c r="B10" s="15"/>
      <c r="C10" s="166"/>
      <c r="D10" s="169"/>
      <c r="E10" s="170"/>
      <c r="F10" s="182"/>
      <c r="G10" s="182"/>
      <c r="H10" s="182"/>
      <c r="I10" s="182"/>
    </row>
    <row r="11" spans="1:9" ht="16.5" customHeight="1" thickBot="1">
      <c r="A11" s="34"/>
      <c r="B11" s="20"/>
      <c r="C11" s="23"/>
      <c r="D11" s="78">
        <v>503</v>
      </c>
      <c r="E11" s="12"/>
      <c r="F11" s="79">
        <f>SUM(F6:F10)</f>
        <v>568.49</v>
      </c>
      <c r="G11" s="79">
        <f>SUM(G6:G10)</f>
        <v>18.84</v>
      </c>
      <c r="H11" s="79">
        <f>SUM(H6:H10)</f>
        <v>19.22</v>
      </c>
      <c r="I11" s="79">
        <f>SUM(I6:I10)</f>
        <v>79.73</v>
      </c>
    </row>
    <row r="12" spans="1:9" ht="13.5" customHeight="1" thickBot="1">
      <c r="A12" s="21" t="s">
        <v>10</v>
      </c>
      <c r="B12" s="15"/>
      <c r="C12" s="22"/>
      <c r="D12" s="35"/>
      <c r="E12" s="5"/>
      <c r="F12" s="39"/>
      <c r="G12" s="39"/>
      <c r="H12" s="39"/>
      <c r="I12" s="39"/>
    </row>
    <row r="13" spans="1:9" ht="15" customHeight="1">
      <c r="A13" s="28" t="s">
        <v>18</v>
      </c>
      <c r="B13" s="15">
        <v>103</v>
      </c>
      <c r="C13" s="244" t="s">
        <v>84</v>
      </c>
      <c r="D13" s="248" t="s">
        <v>34</v>
      </c>
      <c r="E13" s="5"/>
      <c r="F13" s="194">
        <v>183.9</v>
      </c>
      <c r="G13" s="194">
        <v>9.94</v>
      </c>
      <c r="H13" s="194">
        <v>10.82</v>
      </c>
      <c r="I13" s="194">
        <v>15.56</v>
      </c>
    </row>
    <row r="14" spans="1:9" ht="15.75" customHeight="1">
      <c r="A14" s="28" t="s">
        <v>17</v>
      </c>
      <c r="B14" s="15"/>
      <c r="C14" s="166" t="s">
        <v>82</v>
      </c>
      <c r="D14" s="187">
        <v>250</v>
      </c>
      <c r="E14" s="56"/>
      <c r="F14" s="194">
        <v>426.7</v>
      </c>
      <c r="G14" s="194">
        <v>12.62</v>
      </c>
      <c r="H14" s="194">
        <v>15.31</v>
      </c>
      <c r="I14" s="194">
        <v>59.57</v>
      </c>
    </row>
    <row r="15" spans="1:9" ht="15" customHeight="1">
      <c r="A15" s="28" t="s">
        <v>22</v>
      </c>
      <c r="B15" s="15">
        <v>342</v>
      </c>
      <c r="C15" s="167" t="s">
        <v>30</v>
      </c>
      <c r="D15" s="76">
        <v>200</v>
      </c>
      <c r="E15" s="168"/>
      <c r="F15" s="194">
        <v>46.6</v>
      </c>
      <c r="G15" s="194">
        <v>0.16</v>
      </c>
      <c r="H15" s="194">
        <v>0.16</v>
      </c>
      <c r="I15" s="194">
        <v>10.91</v>
      </c>
    </row>
    <row r="16" spans="1:9" ht="16.5" customHeight="1">
      <c r="A16" s="28" t="s">
        <v>0</v>
      </c>
      <c r="B16" s="15"/>
      <c r="C16" s="176" t="s">
        <v>33</v>
      </c>
      <c r="D16" s="77" t="s">
        <v>69</v>
      </c>
      <c r="E16" s="64"/>
      <c r="F16" s="163">
        <v>126.2</v>
      </c>
      <c r="G16" s="165">
        <v>4.16</v>
      </c>
      <c r="H16" s="165">
        <v>0.64</v>
      </c>
      <c r="I16" s="165">
        <v>25.68</v>
      </c>
    </row>
    <row r="17" spans="1:9" ht="17.25" customHeight="1">
      <c r="A17" s="28"/>
      <c r="B17" s="16"/>
      <c r="C17" s="22"/>
      <c r="D17" s="87">
        <v>715</v>
      </c>
      <c r="E17" s="149"/>
      <c r="F17" s="89">
        <f>SUM(F13:F16)</f>
        <v>783.40000000000009</v>
      </c>
      <c r="G17" s="89">
        <f>SUM(G13:G16)</f>
        <v>26.88</v>
      </c>
      <c r="H17" s="89">
        <f>SUM(H13:H16)</f>
        <v>26.930000000000003</v>
      </c>
      <c r="I17" s="89">
        <f>SUM(I13:I16)</f>
        <v>111.72</v>
      </c>
    </row>
    <row r="18" spans="1:9" ht="15.75" thickBot="1">
      <c r="A18" s="28"/>
      <c r="B18" s="18"/>
      <c r="C18" s="14" t="s">
        <v>16</v>
      </c>
      <c r="D18" s="13">
        <f>D11+D17</f>
        <v>1218</v>
      </c>
      <c r="E18" s="41">
        <v>122.1</v>
      </c>
      <c r="F18" s="12">
        <f>SUM(F11+F17)</f>
        <v>1351.89</v>
      </c>
      <c r="G18" s="12">
        <f>SUM(G11+G17)</f>
        <v>45.72</v>
      </c>
      <c r="H18" s="12">
        <f>SUM(H11+H17)</f>
        <v>46.150000000000006</v>
      </c>
      <c r="I18" s="12">
        <f>SUM(I11+I17)</f>
        <v>191.45</v>
      </c>
    </row>
    <row r="19" spans="1:9" ht="15.75" thickBot="1">
      <c r="A19" s="33"/>
      <c r="B19" s="19"/>
      <c r="C19" s="23"/>
      <c r="D19" s="95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>
      <c r="A21" s="30" t="s">
        <v>48</v>
      </c>
      <c r="B21" s="55"/>
      <c r="C21" s="153" t="s">
        <v>47</v>
      </c>
      <c r="D21" s="77">
        <v>100</v>
      </c>
      <c r="E21" s="154"/>
      <c r="F21" s="194">
        <v>47</v>
      </c>
      <c r="G21" s="194">
        <v>0.4</v>
      </c>
      <c r="H21" s="194">
        <v>0.4</v>
      </c>
      <c r="I21" s="194">
        <v>9.8000000000000007</v>
      </c>
    </row>
    <row r="22" spans="1:9">
      <c r="A22" s="28" t="s">
        <v>46</v>
      </c>
      <c r="B22" s="15"/>
      <c r="C22" s="166" t="s">
        <v>82</v>
      </c>
      <c r="D22" s="187">
        <v>250</v>
      </c>
      <c r="E22" s="56"/>
      <c r="F22" s="194">
        <v>426.7</v>
      </c>
      <c r="G22" s="194">
        <v>12.62</v>
      </c>
      <c r="H22" s="194">
        <v>15.31</v>
      </c>
      <c r="I22" s="194">
        <v>59.57</v>
      </c>
    </row>
    <row r="23" spans="1:9" ht="15.75">
      <c r="A23" s="28" t="s">
        <v>1</v>
      </c>
      <c r="B23" s="16">
        <v>382</v>
      </c>
      <c r="C23" s="167" t="s">
        <v>19</v>
      </c>
      <c r="D23" s="76">
        <v>200</v>
      </c>
      <c r="E23" s="168"/>
      <c r="F23" s="194">
        <v>58.6</v>
      </c>
      <c r="G23" s="194">
        <v>4.08</v>
      </c>
      <c r="H23" s="194">
        <v>3.54</v>
      </c>
      <c r="I23" s="194">
        <v>2.61</v>
      </c>
    </row>
    <row r="24" spans="1:9">
      <c r="A24" s="28" t="s">
        <v>0</v>
      </c>
      <c r="B24" s="16"/>
      <c r="C24" s="85" t="s">
        <v>54</v>
      </c>
      <c r="D24" s="77">
        <v>20</v>
      </c>
      <c r="E24" s="56"/>
      <c r="F24" s="163">
        <v>47</v>
      </c>
      <c r="G24" s="163">
        <v>1.52</v>
      </c>
      <c r="H24" s="163">
        <v>0.16</v>
      </c>
      <c r="I24" s="163">
        <v>9.84</v>
      </c>
    </row>
    <row r="25" spans="1:9">
      <c r="A25" s="28"/>
      <c r="B25" s="16"/>
      <c r="C25" s="2"/>
      <c r="D25" s="35"/>
      <c r="E25" s="5"/>
      <c r="F25" s="39"/>
      <c r="G25" s="97"/>
      <c r="H25" s="97"/>
      <c r="I25" s="97"/>
    </row>
    <row r="26" spans="1:9">
      <c r="A26" s="28"/>
      <c r="B26" s="18"/>
      <c r="C26" s="10" t="s">
        <v>15</v>
      </c>
      <c r="D26" s="13">
        <v>570</v>
      </c>
      <c r="E26" s="41">
        <v>80.66</v>
      </c>
      <c r="F26" s="89">
        <f>SUM(F21:F24)</f>
        <v>579.29999999999995</v>
      </c>
      <c r="G26" s="89">
        <f>SUM(G21:G24)</f>
        <v>18.62</v>
      </c>
      <c r="H26" s="89">
        <f>SUM(H21:H24)</f>
        <v>19.41</v>
      </c>
      <c r="I26" s="89">
        <f>SUM(I21:I24)</f>
        <v>81.820000000000007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3.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>
      <c r="A30" s="28" t="s">
        <v>17</v>
      </c>
      <c r="B30" s="16"/>
      <c r="C30" s="166" t="s">
        <v>82</v>
      </c>
      <c r="D30" s="187">
        <v>250</v>
      </c>
      <c r="E30" s="56"/>
      <c r="F30" s="194">
        <v>426.7</v>
      </c>
      <c r="G30" s="194">
        <v>12.62</v>
      </c>
      <c r="H30" s="194">
        <v>15.31</v>
      </c>
      <c r="I30" s="194">
        <v>59.57</v>
      </c>
    </row>
    <row r="31" spans="1:9">
      <c r="A31" s="28" t="s">
        <v>39</v>
      </c>
      <c r="B31" s="16">
        <v>303</v>
      </c>
      <c r="C31" s="166" t="s">
        <v>83</v>
      </c>
      <c r="D31" s="187">
        <v>60</v>
      </c>
      <c r="E31" s="56"/>
      <c r="F31" s="194">
        <v>19.8</v>
      </c>
      <c r="G31" s="194">
        <v>0.78</v>
      </c>
      <c r="H31" s="194">
        <v>0.06</v>
      </c>
      <c r="I31" s="194">
        <v>3.84</v>
      </c>
    </row>
    <row r="32" spans="1:9" ht="15.75">
      <c r="A32" s="28" t="s">
        <v>22</v>
      </c>
      <c r="B32" s="16">
        <v>382</v>
      </c>
      <c r="C32" s="167" t="s">
        <v>30</v>
      </c>
      <c r="D32" s="76">
        <v>200</v>
      </c>
      <c r="E32" s="168"/>
      <c r="F32" s="194">
        <v>46.6</v>
      </c>
      <c r="G32" s="194">
        <v>0.16</v>
      </c>
      <c r="H32" s="194">
        <v>0.16</v>
      </c>
      <c r="I32" s="194">
        <v>10.91</v>
      </c>
    </row>
    <row r="33" spans="1:9">
      <c r="A33" s="28" t="s">
        <v>0</v>
      </c>
      <c r="B33" s="16"/>
      <c r="C33" s="85" t="s">
        <v>28</v>
      </c>
      <c r="D33" s="77" t="s">
        <v>81</v>
      </c>
      <c r="E33" s="230"/>
      <c r="F33" s="233">
        <v>149.69999999999999</v>
      </c>
      <c r="G33" s="234">
        <v>4.92</v>
      </c>
      <c r="H33" s="231">
        <v>0.72</v>
      </c>
      <c r="I33" s="231">
        <v>30.6</v>
      </c>
    </row>
    <row r="34" spans="1:9">
      <c r="A34" s="28"/>
      <c r="B34" s="18"/>
      <c r="C34" s="11" t="s">
        <v>14</v>
      </c>
      <c r="D34" s="87">
        <v>580</v>
      </c>
      <c r="E34" s="41">
        <v>82.2</v>
      </c>
      <c r="F34" s="89">
        <f>SUM(F30:F33)</f>
        <v>642.79999999999995</v>
      </c>
      <c r="G34" s="89">
        <f>SUM(G30:G33)</f>
        <v>18.479999999999997</v>
      </c>
      <c r="H34" s="89">
        <f>SUM(H30:H33)</f>
        <v>16.25</v>
      </c>
      <c r="I34" s="89">
        <f>SUM(I30:I33)</f>
        <v>104.91999999999999</v>
      </c>
    </row>
    <row r="35" spans="1:9" ht="15.75" thickBot="1">
      <c r="A35" s="33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workbookViewId="0">
      <selection activeCell="I3" sqref="I3"/>
    </sheetView>
  </sheetViews>
  <sheetFormatPr defaultRowHeight="15"/>
  <cols>
    <col min="1" max="1" width="11.7109375" customWidth="1"/>
    <col min="3" max="3" width="43.140625" customWidth="1"/>
    <col min="4" max="4" width="11.7109375" customWidth="1"/>
    <col min="9" max="9" width="14.28515625" customWidth="1"/>
  </cols>
  <sheetData>
    <row r="2" spans="1:9" ht="14.25" customHeight="1">
      <c r="A2" s="252" t="s">
        <v>13</v>
      </c>
      <c r="B2" s="253"/>
      <c r="C2" s="254"/>
      <c r="D2" s="90" t="s">
        <v>12</v>
      </c>
      <c r="E2" s="43" t="s">
        <v>20</v>
      </c>
      <c r="F2" s="90"/>
      <c r="G2" s="90"/>
      <c r="H2" s="90" t="s">
        <v>11</v>
      </c>
      <c r="I2" s="91">
        <v>45633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21" t="s">
        <v>25</v>
      </c>
      <c r="B5" s="17"/>
      <c r="C5" s="27"/>
      <c r="D5" s="35"/>
      <c r="E5" s="4"/>
      <c r="F5" s="38"/>
      <c r="G5" s="40"/>
      <c r="H5" s="40"/>
      <c r="I5" s="40"/>
    </row>
    <row r="6" spans="1:9" ht="14.25" customHeight="1">
      <c r="A6" s="232" t="s">
        <v>17</v>
      </c>
      <c r="B6" s="15">
        <v>757</v>
      </c>
      <c r="C6" s="246" t="s">
        <v>79</v>
      </c>
      <c r="D6" s="151">
        <v>100</v>
      </c>
      <c r="E6" s="5"/>
      <c r="F6" s="233">
        <v>233.1</v>
      </c>
      <c r="G6" s="231">
        <v>10.77</v>
      </c>
      <c r="H6" s="231">
        <v>12.92</v>
      </c>
      <c r="I6" s="231">
        <v>16.649999999999999</v>
      </c>
    </row>
    <row r="7" spans="1:9" ht="14.25" customHeight="1">
      <c r="A7" s="30" t="s">
        <v>21</v>
      </c>
      <c r="B7" s="16">
        <v>203</v>
      </c>
      <c r="C7" s="247" t="s">
        <v>80</v>
      </c>
      <c r="D7" s="143" t="s">
        <v>36</v>
      </c>
      <c r="E7" s="230"/>
      <c r="F7" s="233">
        <v>266.39999999999998</v>
      </c>
      <c r="G7" s="231">
        <v>7.81</v>
      </c>
      <c r="H7" s="231">
        <v>9.26</v>
      </c>
      <c r="I7" s="231">
        <v>41.95</v>
      </c>
    </row>
    <row r="8" spans="1:9" ht="14.25" customHeight="1">
      <c r="A8" s="28" t="s">
        <v>1</v>
      </c>
      <c r="B8" s="16">
        <v>376</v>
      </c>
      <c r="C8" s="228" t="s">
        <v>42</v>
      </c>
      <c r="D8" s="229">
        <v>200</v>
      </c>
      <c r="E8" s="230"/>
      <c r="F8" s="231">
        <v>32</v>
      </c>
      <c r="G8" s="231">
        <v>7.0000000000000007E-2</v>
      </c>
      <c r="H8" s="231">
        <v>0.02</v>
      </c>
      <c r="I8" s="231">
        <v>8</v>
      </c>
    </row>
    <row r="9" spans="1:9" ht="14.25" customHeight="1">
      <c r="A9" s="28" t="s">
        <v>0</v>
      </c>
      <c r="B9" s="16"/>
      <c r="C9" s="85" t="s">
        <v>28</v>
      </c>
      <c r="D9" s="77" t="s">
        <v>81</v>
      </c>
      <c r="E9" s="230"/>
      <c r="F9" s="233">
        <v>149.69999999999999</v>
      </c>
      <c r="G9" s="234">
        <v>4.92</v>
      </c>
      <c r="H9" s="231">
        <v>0.72</v>
      </c>
      <c r="I9" s="231">
        <v>30.6</v>
      </c>
    </row>
    <row r="10" spans="1:9" ht="14.25" customHeight="1">
      <c r="A10" s="28"/>
      <c r="B10" s="16"/>
      <c r="C10" s="24"/>
      <c r="D10" s="77"/>
      <c r="E10" s="230"/>
      <c r="F10" s="84"/>
      <c r="G10" s="88"/>
      <c r="H10" s="88"/>
      <c r="I10" s="88"/>
    </row>
    <row r="11" spans="1:9" ht="14.25" customHeight="1">
      <c r="A11" s="28"/>
      <c r="B11" s="18"/>
      <c r="C11" s="11" t="s">
        <v>14</v>
      </c>
      <c r="D11" s="87">
        <v>553</v>
      </c>
      <c r="E11" s="41">
        <v>83.8</v>
      </c>
      <c r="F11" s="89">
        <f>SUM(F6:F9)</f>
        <v>681.2</v>
      </c>
      <c r="G11" s="89">
        <f t="shared" ref="G11:I11" si="0">SUM(G6:G9)</f>
        <v>23.57</v>
      </c>
      <c r="H11" s="89">
        <f t="shared" si="0"/>
        <v>22.919999999999998</v>
      </c>
      <c r="I11" s="89">
        <f t="shared" si="0"/>
        <v>97.199999999999989</v>
      </c>
    </row>
    <row r="12" spans="1:9" ht="14.25" customHeight="1" thickBot="1">
      <c r="A12" s="33"/>
      <c r="B12" s="20"/>
      <c r="C12" s="23"/>
      <c r="D12" s="25"/>
      <c r="E12" s="6"/>
      <c r="F12" s="25"/>
      <c r="G12" s="25"/>
      <c r="H12" s="25"/>
      <c r="I12" s="26"/>
    </row>
    <row r="13" spans="1:9" ht="14.25" customHeight="1"/>
    <row r="14" spans="1:9" ht="14.25" customHeight="1"/>
    <row r="23" ht="15" customHeight="1"/>
    <row r="31" ht="14.25" customHeight="1"/>
    <row r="32" ht="13.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02.12</vt:lpstr>
      <vt:lpstr>03.12</vt:lpstr>
      <vt:lpstr>04.12</vt:lpstr>
      <vt:lpstr>05.12</vt:lpstr>
      <vt:lpstr>06.12</vt:lpstr>
      <vt:lpstr>07.12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2024-11-28T04:41:10Z</dcterms:modified>
</cp:coreProperties>
</file>